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0410"/>
  </bookViews>
  <sheets>
    <sheet name="申込書" sheetId="1" r:id="rId1"/>
    <sheet name="申込書のサンプル見本" sheetId="5" r:id="rId2"/>
    <sheet name="価格表" sheetId="4" r:id="rId3"/>
  </sheets>
  <definedNames>
    <definedName name="_xlnm.Print_Area" localSheetId="2">価格表!$B$2:$K$34</definedName>
    <definedName name="_xlnm.Print_Area" localSheetId="0">申込書!$B$2:$N$54</definedName>
    <definedName name="_xlnm.Print_Area" localSheetId="1">申込書のサンプル見本!$B$2:$N$54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5" l="1"/>
  <c r="C19" i="5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K15" i="4"/>
  <c r="I14" i="4"/>
  <c r="G14" i="4"/>
  <c r="I13" i="4"/>
  <c r="G13" i="4"/>
  <c r="I12" i="4"/>
  <c r="G12" i="4"/>
  <c r="I11" i="4"/>
  <c r="G11" i="4"/>
  <c r="K10" i="4"/>
  <c r="I10" i="4"/>
  <c r="G10" i="4"/>
  <c r="E10" i="4"/>
  <c r="E11" i="4" s="1"/>
  <c r="K9" i="4"/>
  <c r="I9" i="4"/>
  <c r="G9" i="4"/>
  <c r="E12" i="4" l="1"/>
  <c r="K11" i="4"/>
  <c r="E13" i="4" l="1"/>
  <c r="K12" i="4"/>
  <c r="E14" i="4" l="1"/>
  <c r="K14" i="4" s="1"/>
  <c r="K13" i="4"/>
  <c r="M38" i="1" l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l="1"/>
  <c r="C32" i="1" s="1"/>
  <c r="C33" i="1" s="1"/>
  <c r="C34" i="1" s="1"/>
  <c r="C35" i="1" s="1"/>
  <c r="C36" i="1" s="1"/>
  <c r="C37" i="1" s="1"/>
</calcChain>
</file>

<file path=xl/sharedStrings.xml><?xml version="1.0" encoding="utf-8"?>
<sst xmlns="http://schemas.openxmlformats.org/spreadsheetml/2006/main" count="238" uniqueCount="154">
  <si>
    <t>団体（学校）名</t>
    <rPh sb="0" eb="2">
      <t>ダンタイ</t>
    </rPh>
    <rPh sb="3" eb="5">
      <t>ガッコウ</t>
    </rPh>
    <rPh sb="6" eb="7">
      <t>ナ</t>
    </rPh>
    <phoneticPr fontId="1"/>
  </si>
  <si>
    <t>ご住所</t>
    <rPh sb="1" eb="3">
      <t>ジュウショ</t>
    </rPh>
    <phoneticPr fontId="1"/>
  </si>
  <si>
    <t>ご担当者名</t>
    <rPh sb="1" eb="4">
      <t>タントウシャ</t>
    </rPh>
    <rPh sb="4" eb="5">
      <t>ナ</t>
    </rPh>
    <phoneticPr fontId="1"/>
  </si>
  <si>
    <t>Email</t>
    <phoneticPr fontId="1"/>
  </si>
  <si>
    <t>〒</t>
    <phoneticPr fontId="1"/>
  </si>
  <si>
    <t>〒150-0021</t>
    <phoneticPr fontId="1"/>
  </si>
  <si>
    <t>TEL 03-6809-0811</t>
    <phoneticPr fontId="1"/>
  </si>
  <si>
    <t>株式会社LE-Japan</t>
    <rPh sb="0" eb="4">
      <t>カブシキガイシャ</t>
    </rPh>
    <phoneticPr fontId="1"/>
  </si>
  <si>
    <t>東京都渋谷区恵比寿西2-7-2-2F</t>
    <phoneticPr fontId="1"/>
  </si>
  <si>
    <t>申込日：    　　 　　　年　　　月　　　日</t>
    <rPh sb="0" eb="2">
      <t>モウシコミ</t>
    </rPh>
    <rPh sb="2" eb="3">
      <t>ヒ</t>
    </rPh>
    <rPh sb="14" eb="15">
      <t>ネン</t>
    </rPh>
    <rPh sb="18" eb="19">
      <t>ツキ</t>
    </rPh>
    <rPh sb="22" eb="23">
      <t>ヒ</t>
    </rPh>
    <phoneticPr fontId="1"/>
  </si>
  <si>
    <t>FAX 03-6809-0839</t>
    <phoneticPr fontId="1"/>
  </si>
  <si>
    <t>No</t>
    <phoneticPr fontId="4"/>
  </si>
  <si>
    <t>区分　（該当するところに○）</t>
    <phoneticPr fontId="4"/>
  </si>
  <si>
    <t>学年</t>
    <rPh sb="0" eb="2">
      <t>ガクネン</t>
    </rPh>
    <phoneticPr fontId="4"/>
  </si>
  <si>
    <t>組</t>
    <rPh sb="0" eb="1">
      <t>クミ</t>
    </rPh>
    <phoneticPr fontId="4"/>
  </si>
  <si>
    <t>中学</t>
    <rPh sb="0" eb="2">
      <t>チュウガク</t>
    </rPh>
    <phoneticPr fontId="4"/>
  </si>
  <si>
    <t>高校</t>
    <rPh sb="0" eb="2">
      <t>コウコウ</t>
    </rPh>
    <phoneticPr fontId="4"/>
  </si>
  <si>
    <t>大学</t>
    <rPh sb="0" eb="2">
      <t>ダイガク</t>
    </rPh>
    <phoneticPr fontId="4"/>
  </si>
  <si>
    <t>専門
学校</t>
    <rPh sb="0" eb="2">
      <t>センモン</t>
    </rPh>
    <rPh sb="3" eb="5">
      <t>ガッコウ</t>
    </rPh>
    <phoneticPr fontId="4"/>
  </si>
  <si>
    <t>ご利用開始希望日</t>
    <rPh sb="1" eb="3">
      <t>リヨウ</t>
    </rPh>
    <rPh sb="3" eb="5">
      <t>カイシ</t>
    </rPh>
    <rPh sb="5" eb="7">
      <t>キボウ</t>
    </rPh>
    <rPh sb="7" eb="8">
      <t>ビ</t>
    </rPh>
    <phoneticPr fontId="1"/>
  </si>
  <si>
    <t>申込コード</t>
    <phoneticPr fontId="1"/>
  </si>
  <si>
    <t>通信欄</t>
    <phoneticPr fontId="1"/>
  </si>
  <si>
    <t>計</t>
    <rPh sb="0" eb="1">
      <t>ケイ</t>
    </rPh>
    <phoneticPr fontId="1"/>
  </si>
  <si>
    <t>受講者の構成</t>
    <phoneticPr fontId="1"/>
  </si>
  <si>
    <t>■Linc English＜英語4技能＞　申込書</t>
    <rPh sb="14" eb="16">
      <t>エイゴ</t>
    </rPh>
    <rPh sb="17" eb="19">
      <t>ギノウ</t>
    </rPh>
    <rPh sb="21" eb="23">
      <t>モウシコミ</t>
    </rPh>
    <rPh sb="23" eb="24">
      <t>ショ</t>
    </rPh>
    <phoneticPr fontId="1"/>
  </si>
  <si>
    <t>（例）</t>
    <rPh sb="1" eb="2">
      <t>レイ</t>
    </rPh>
    <phoneticPr fontId="1"/>
  </si>
  <si>
    <t>○</t>
    <phoneticPr fontId="1"/>
  </si>
  <si>
    <t>＜エル・イー・ジャパン＞</t>
    <phoneticPr fontId="1"/>
  </si>
  <si>
    <t>＜販売代理店＞</t>
    <rPh sb="1" eb="3">
      <t>ハンバイ</t>
    </rPh>
    <rPh sb="3" eb="6">
      <t>ダイリテン</t>
    </rPh>
    <phoneticPr fontId="1"/>
  </si>
  <si>
    <t>info@le-japan.jp</t>
    <phoneticPr fontId="1"/>
  </si>
  <si>
    <t>＜開発・運営＞</t>
    <rPh sb="1" eb="3">
      <t>カイハツ</t>
    </rPh>
    <rPh sb="4" eb="6">
      <t>ウンエイ</t>
    </rPh>
    <phoneticPr fontId="1"/>
  </si>
  <si>
    <t>社名:　</t>
    <rPh sb="0" eb="2">
      <t>シャメイ</t>
    </rPh>
    <phoneticPr fontId="1"/>
  </si>
  <si>
    <t>住所:　</t>
    <rPh sb="0" eb="2">
      <t>ジュウショ</t>
    </rPh>
    <phoneticPr fontId="1"/>
  </si>
  <si>
    <t>電話:　</t>
    <rPh sb="0" eb="2">
      <t>デンワ</t>
    </rPh>
    <phoneticPr fontId="1"/>
  </si>
  <si>
    <t>FAX:　</t>
    <phoneticPr fontId="1"/>
  </si>
  <si>
    <t>Mail:　</t>
    <phoneticPr fontId="1"/>
  </si>
  <si>
    <t>TEL（　　　　　　　　　）　　　　　　　－　　　　　　　　　／　FAX（　　　　　　　　　）　　　　　　　　－　　　　　　　　</t>
    <phoneticPr fontId="1"/>
  </si>
  <si>
    <t>電話・FAX</t>
    <rPh sb="0" eb="2">
      <t>デンワ</t>
    </rPh>
    <phoneticPr fontId="1"/>
  </si>
  <si>
    <t>　　　　　年　　　　　　月　　　　　　日</t>
    <rPh sb="5" eb="6">
      <t>ネン</t>
    </rPh>
    <rPh sb="12" eb="13">
      <t>ツキ</t>
    </rPh>
    <rPh sb="19" eb="20">
      <t>ヒ</t>
    </rPh>
    <phoneticPr fontId="1"/>
  </si>
  <si>
    <t>教職員</t>
    <rPh sb="0" eb="3">
      <t>キョウショクイン</t>
    </rPh>
    <phoneticPr fontId="4"/>
  </si>
  <si>
    <t>申込日：2018年5月15日</t>
    <rPh sb="0" eb="2">
      <t>モウシコミ</t>
    </rPh>
    <rPh sb="2" eb="3">
      <t>ヒ</t>
    </rPh>
    <rPh sb="8" eb="9">
      <t>ネン</t>
    </rPh>
    <rPh sb="10" eb="11">
      <t>ツキ</t>
    </rPh>
    <rPh sb="13" eb="14">
      <t>ヒ</t>
    </rPh>
    <phoneticPr fontId="1"/>
  </si>
  <si>
    <t>〒150-0021　 東京都渋谷区恵比寿西2-7-2-2F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</si>
  <si>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</si>
  <si>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</si>
  <si>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</si>
  <si>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</si>
  <si>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A3</t>
    <phoneticPr fontId="1"/>
  </si>
  <si>
    <t>LE-Japan 恵比寿支店</t>
    <rPh sb="9" eb="12">
      <t>エビス</t>
    </rPh>
    <rPh sb="12" eb="14">
      <t>シテン</t>
    </rPh>
    <phoneticPr fontId="1"/>
  </si>
  <si>
    <t>03-6809-0811</t>
    <phoneticPr fontId="1"/>
  </si>
  <si>
    <t>03-6809-0839</t>
    <phoneticPr fontId="1"/>
  </si>
  <si>
    <t>TEL（03）6809－0811／　FAX（03）6809－0839</t>
    <phoneticPr fontId="1"/>
  </si>
  <si>
    <t>yamada@ebisu.ac.jp</t>
    <phoneticPr fontId="1"/>
  </si>
  <si>
    <t>山田太郎</t>
    <rPh sb="0" eb="2">
      <t>ヤマダ</t>
    </rPh>
    <rPh sb="2" eb="4">
      <t>タロウ</t>
    </rPh>
    <phoneticPr fontId="1"/>
  </si>
  <si>
    <t>ホームページ</t>
    <phoneticPr fontId="1"/>
  </si>
  <si>
    <t>※「教職員」のご利用者数は、上記の「教職員」に○をつけて、そのための1行を書き起こしてください。</t>
    <rPh sb="2" eb="5">
      <t>キョウショクイン</t>
    </rPh>
    <rPh sb="8" eb="10">
      <t>リヨウ</t>
    </rPh>
    <rPh sb="10" eb="11">
      <t>シャ</t>
    </rPh>
    <rPh sb="11" eb="12">
      <t>スウ</t>
    </rPh>
    <rPh sb="14" eb="16">
      <t>ジョウキ</t>
    </rPh>
    <rPh sb="18" eb="21">
      <t>キョウショクイン</t>
    </rPh>
    <rPh sb="35" eb="36">
      <t>ギョウ</t>
    </rPh>
    <rPh sb="37" eb="38">
      <t>カ</t>
    </rPh>
    <rPh sb="39" eb="40">
      <t>オ</t>
    </rPh>
    <phoneticPr fontId="1"/>
  </si>
  <si>
    <t>※上記の20行で足りない場合は行を適宜挿入してください。</t>
    <rPh sb="1" eb="3">
      <t>ジョウキ</t>
    </rPh>
    <rPh sb="6" eb="7">
      <t>ギョウ</t>
    </rPh>
    <rPh sb="8" eb="9">
      <t>タ</t>
    </rPh>
    <rPh sb="12" eb="14">
      <t>バアイ</t>
    </rPh>
    <rPh sb="15" eb="16">
      <t>ギョウ</t>
    </rPh>
    <rPh sb="17" eb="19">
      <t>テキギ</t>
    </rPh>
    <rPh sb="19" eb="21">
      <t>ソウニュウ</t>
    </rPh>
    <phoneticPr fontId="1"/>
  </si>
  <si>
    <t>山田太郎・田中花子・小林武史</t>
    <rPh sb="0" eb="2">
      <t>ヤマダ</t>
    </rPh>
    <rPh sb="2" eb="4">
      <t>タロウ</t>
    </rPh>
    <rPh sb="5" eb="7">
      <t>タナカ</t>
    </rPh>
    <rPh sb="7" eb="9">
      <t>ハナコ</t>
    </rPh>
    <rPh sb="10" eb="12">
      <t>コバヤシ</t>
    </rPh>
    <rPh sb="12" eb="14">
      <t>タケシ</t>
    </rPh>
    <phoneticPr fontId="1"/>
  </si>
  <si>
    <t>当該「学年・組」のデータを
閲覧できる教諭名</t>
    <rPh sb="0" eb="2">
      <t>トウガイ</t>
    </rPh>
    <rPh sb="3" eb="5">
      <t>ガクネン</t>
    </rPh>
    <rPh sb="6" eb="7">
      <t>クミ</t>
    </rPh>
    <rPh sb="14" eb="16">
      <t>エツラン</t>
    </rPh>
    <rPh sb="19" eb="21">
      <t>キョウユ</t>
    </rPh>
    <rPh sb="21" eb="22">
      <t>ナ</t>
    </rPh>
    <phoneticPr fontId="1"/>
  </si>
  <si>
    <t>利用
者数</t>
    <rPh sb="0" eb="2">
      <t>リヨウ</t>
    </rPh>
    <rPh sb="3" eb="4">
      <t>シャ</t>
    </rPh>
    <rPh sb="4" eb="5">
      <t>カズ</t>
    </rPh>
    <phoneticPr fontId="4"/>
  </si>
  <si>
    <t>※（例）をご参考いただいてご記入の上、</t>
    <rPh sb="2" eb="3">
      <t>レイ</t>
    </rPh>
    <rPh sb="6" eb="8">
      <t>サンコウ</t>
    </rPh>
    <rPh sb="14" eb="16">
      <t>キニュウ</t>
    </rPh>
    <rPh sb="17" eb="18">
      <t>ウエ</t>
    </rPh>
    <phoneticPr fontId="1"/>
  </si>
  <si>
    <t>※記入が終わりましたら、下記＜販売代理店＞あてに、このファイルをメールに添付してお送りください。</t>
    <rPh sb="1" eb="3">
      <t>キニュウ</t>
    </rPh>
    <rPh sb="4" eb="5">
      <t>オ</t>
    </rPh>
    <rPh sb="12" eb="14">
      <t>カキ</t>
    </rPh>
    <rPh sb="15" eb="17">
      <t>ハンバイ</t>
    </rPh>
    <rPh sb="17" eb="20">
      <t>ダイリテン</t>
    </rPh>
    <rPh sb="36" eb="38">
      <t>テンプ</t>
    </rPh>
    <rPh sb="41" eb="42">
      <t>オク</t>
    </rPh>
    <phoneticPr fontId="1"/>
  </si>
  <si>
    <t>■LincEnglish＜英語4技能＞価格表</t>
    <rPh sb="13" eb="15">
      <t>エイゴ</t>
    </rPh>
    <rPh sb="16" eb="18">
      <t>ギノウ</t>
    </rPh>
    <rPh sb="19" eb="21">
      <t>カカク</t>
    </rPh>
    <rPh sb="21" eb="22">
      <t>ヒョウ</t>
    </rPh>
    <phoneticPr fontId="1"/>
  </si>
  <si>
    <t>ご利用者数</t>
    <phoneticPr fontId="1"/>
  </si>
  <si>
    <t>団体申込価格</t>
    <rPh sb="0" eb="2">
      <t>ダンタイ</t>
    </rPh>
    <rPh sb="2" eb="4">
      <t>モウシコミ</t>
    </rPh>
    <rPh sb="4" eb="6">
      <t>カカク</t>
    </rPh>
    <phoneticPr fontId="1"/>
  </si>
  <si>
    <t>新規導入校様</t>
    <rPh sb="0" eb="2">
      <t>シンキ</t>
    </rPh>
    <rPh sb="2" eb="4">
      <t>ドウニュウ</t>
    </rPh>
    <rPh sb="4" eb="5">
      <t>コウ</t>
    </rPh>
    <rPh sb="5" eb="6">
      <t>サマ</t>
    </rPh>
    <phoneticPr fontId="1"/>
  </si>
  <si>
    <t>既存導入校様</t>
    <rPh sb="0" eb="2">
      <t>キゾン</t>
    </rPh>
    <rPh sb="2" eb="4">
      <t>ドウニュウ</t>
    </rPh>
    <rPh sb="4" eb="5">
      <t>コウ</t>
    </rPh>
    <rPh sb="5" eb="6">
      <t>サマ</t>
    </rPh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</si>
  <si>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</si>
  <si>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</si>
  <si>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LRSW</t>
    <phoneticPr fontId="1"/>
  </si>
  <si>
    <t>LRのみ</t>
    <phoneticPr fontId="1"/>
  </si>
  <si>
    <t>SWのみ</t>
    <phoneticPr fontId="1"/>
  </si>
  <si>
    <t>SW追加</t>
    <rPh sb="2" eb="4">
      <t>ツイカ</t>
    </rPh>
    <phoneticPr fontId="1"/>
  </si>
  <si>
    <t>申込コード</t>
    <rPh sb="0" eb="2">
      <t>モウシコミ</t>
    </rPh>
    <phoneticPr fontId="1"/>
  </si>
  <si>
    <t>単価</t>
    <rPh sb="0" eb="2">
      <t>タンカ</t>
    </rPh>
    <phoneticPr fontId="1"/>
  </si>
  <si>
    <t>0人</t>
    <rPh sb="1" eb="2">
      <t>ニン</t>
    </rPh>
    <phoneticPr fontId="1"/>
  </si>
  <si>
    <t>199人</t>
    <phoneticPr fontId="1"/>
  </si>
  <si>
    <t>A1</t>
    <phoneticPr fontId="1"/>
  </si>
  <si>
    <t>B1</t>
    <phoneticPr fontId="1"/>
  </si>
  <si>
    <t>C1</t>
    <phoneticPr fontId="1"/>
  </si>
  <si>
    <t>D1</t>
    <phoneticPr fontId="1"/>
  </si>
  <si>
    <t>200人</t>
    <phoneticPr fontId="1"/>
  </si>
  <si>
    <t>399人</t>
    <phoneticPr fontId="1"/>
  </si>
  <si>
    <t>A2</t>
    <phoneticPr fontId="1"/>
  </si>
  <si>
    <t>B2</t>
    <phoneticPr fontId="1"/>
  </si>
  <si>
    <t>C2</t>
    <phoneticPr fontId="1"/>
  </si>
  <si>
    <t>D2</t>
    <phoneticPr fontId="1"/>
  </si>
  <si>
    <t>400人</t>
    <phoneticPr fontId="1"/>
  </si>
  <si>
    <t>599人</t>
    <phoneticPr fontId="1"/>
  </si>
  <si>
    <t>B3</t>
    <phoneticPr fontId="1"/>
  </si>
  <si>
    <t>C3</t>
    <phoneticPr fontId="1"/>
  </si>
  <si>
    <t>D3</t>
    <phoneticPr fontId="1"/>
  </si>
  <si>
    <t>600人</t>
    <phoneticPr fontId="1"/>
  </si>
  <si>
    <t>799人</t>
    <phoneticPr fontId="1"/>
  </si>
  <si>
    <t>A4</t>
    <phoneticPr fontId="1"/>
  </si>
  <si>
    <t>B4</t>
    <phoneticPr fontId="1"/>
  </si>
  <si>
    <t>C4</t>
    <phoneticPr fontId="1"/>
  </si>
  <si>
    <t>D4</t>
    <phoneticPr fontId="1"/>
  </si>
  <si>
    <t>800人</t>
    <phoneticPr fontId="1"/>
  </si>
  <si>
    <t>999人</t>
    <phoneticPr fontId="1"/>
  </si>
  <si>
    <t>A5</t>
    <phoneticPr fontId="1"/>
  </si>
  <si>
    <t>B5</t>
    <phoneticPr fontId="1"/>
  </si>
  <si>
    <t>C5</t>
    <phoneticPr fontId="1"/>
  </si>
  <si>
    <t>D5</t>
    <phoneticPr fontId="1"/>
  </si>
  <si>
    <t>1,000人</t>
    <phoneticPr fontId="1"/>
  </si>
  <si>
    <t>1,999人</t>
    <phoneticPr fontId="1"/>
  </si>
  <si>
    <t>A6</t>
    <phoneticPr fontId="1"/>
  </si>
  <si>
    <t>B6</t>
    <phoneticPr fontId="1"/>
  </si>
  <si>
    <t>C6</t>
    <phoneticPr fontId="1"/>
  </si>
  <si>
    <t>D6</t>
    <phoneticPr fontId="1"/>
  </si>
  <si>
    <t>2,000人</t>
    <phoneticPr fontId="1"/>
  </si>
  <si>
    <t>以上</t>
    <rPh sb="0" eb="2">
      <t>イジョウ</t>
    </rPh>
    <phoneticPr fontId="1"/>
  </si>
  <si>
    <t>A7</t>
    <phoneticPr fontId="1"/>
  </si>
  <si>
    <t>B7</t>
    <phoneticPr fontId="1"/>
  </si>
  <si>
    <t>C7</t>
    <phoneticPr fontId="1"/>
  </si>
  <si>
    <t>D7</t>
    <phoneticPr fontId="1"/>
  </si>
  <si>
    <t>◆上表の記号の意味は次のとおりです。</t>
    <rPh sb="1" eb="2">
      <t>ウエ</t>
    </rPh>
    <rPh sb="2" eb="3">
      <t>ヒョウ</t>
    </rPh>
    <rPh sb="4" eb="6">
      <t>キゴウ</t>
    </rPh>
    <rPh sb="7" eb="9">
      <t>イミ</t>
    </rPh>
    <rPh sb="10" eb="11">
      <t>ツギ</t>
    </rPh>
    <phoneticPr fontId="1"/>
  </si>
  <si>
    <r>
      <rPr>
        <b/>
        <sz val="9"/>
        <color theme="1"/>
        <rFont val="Meiryo UI"/>
        <family val="3"/>
        <charset val="128"/>
      </rPr>
      <t>「LRSW」</t>
    </r>
    <r>
      <rPr>
        <sz val="9"/>
        <color theme="1"/>
        <rFont val="Meiryo UI"/>
        <family val="3"/>
        <charset val="128"/>
      </rPr>
      <t>…「Listning」「Reading」「Speaking」「Writing」の4技能の学習コンテンツ利用のお申し込みの場合</t>
    </r>
    <rPh sb="47" eb="49">
      <t>ギノウ</t>
    </rPh>
    <rPh sb="50" eb="52">
      <t>ガクシュウ</t>
    </rPh>
    <rPh sb="57" eb="59">
      <t>リヨウ</t>
    </rPh>
    <rPh sb="61" eb="62">
      <t>モウ</t>
    </rPh>
    <rPh sb="63" eb="64">
      <t>コ</t>
    </rPh>
    <rPh sb="66" eb="68">
      <t>バアイ</t>
    </rPh>
    <phoneticPr fontId="1"/>
  </si>
  <si>
    <r>
      <rPr>
        <b/>
        <sz val="9"/>
        <color theme="1"/>
        <rFont val="Meiryo UI"/>
        <family val="3"/>
        <charset val="128"/>
      </rPr>
      <t>「LRのみ」</t>
    </r>
    <r>
      <rPr>
        <sz val="9"/>
        <color theme="1"/>
        <rFont val="Meiryo UI"/>
        <family val="3"/>
        <charset val="128"/>
      </rPr>
      <t>…「Listning」「Reading」の2技能の学習コンテンツ利用のお申し込みの場合</t>
    </r>
    <rPh sb="28" eb="30">
      <t>ギノウ</t>
    </rPh>
    <rPh sb="31" eb="33">
      <t>ガクシュウ</t>
    </rPh>
    <rPh sb="38" eb="40">
      <t>リヨウ</t>
    </rPh>
    <phoneticPr fontId="1"/>
  </si>
  <si>
    <r>
      <rPr>
        <b/>
        <sz val="9"/>
        <color theme="1"/>
        <rFont val="Meiryo UI"/>
        <family val="3"/>
        <charset val="128"/>
      </rPr>
      <t>「SWのみ」</t>
    </r>
    <r>
      <rPr>
        <sz val="9"/>
        <color theme="1"/>
        <rFont val="Meiryo UI"/>
        <family val="3"/>
        <charset val="128"/>
      </rPr>
      <t>…「Speaking」「Writing」の2技能の学習コンテンツ利用のお申し込みの場合</t>
    </r>
    <rPh sb="28" eb="30">
      <t>ギノウ</t>
    </rPh>
    <rPh sb="31" eb="33">
      <t>ガクシュウ</t>
    </rPh>
    <rPh sb="38" eb="40">
      <t>リヨウ</t>
    </rPh>
    <phoneticPr fontId="1"/>
  </si>
  <si>
    <r>
      <rPr>
        <b/>
        <sz val="9"/>
        <color theme="1"/>
        <rFont val="Meiryo UI"/>
        <family val="3"/>
        <charset val="128"/>
      </rPr>
      <t>「SW追加」</t>
    </r>
    <r>
      <rPr>
        <sz val="9"/>
        <color theme="1"/>
        <rFont val="Meiryo UI"/>
        <family val="3"/>
        <charset val="128"/>
      </rPr>
      <t>…「Listning」「Reading」をすでに導入していて、「Speaking」「Writing」の2技能の学習コンテンツを追加でお申し込みの場合</t>
    </r>
    <rPh sb="3" eb="5">
      <t>ツイカ</t>
    </rPh>
    <rPh sb="30" eb="32">
      <t>ドウニュウ</t>
    </rPh>
    <rPh sb="58" eb="60">
      <t>ギノウ</t>
    </rPh>
    <rPh sb="61" eb="63">
      <t>ガクシュウ</t>
    </rPh>
    <rPh sb="69" eb="71">
      <t>ツイカ</t>
    </rPh>
    <phoneticPr fontId="1"/>
  </si>
  <si>
    <t>◆上表は、ご利用者1名様1か月の料金（税別）で表示しています。</t>
    <rPh sb="1" eb="2">
      <t>ウエ</t>
    </rPh>
    <rPh sb="2" eb="3">
      <t>ヒョウ</t>
    </rPh>
    <rPh sb="6" eb="8">
      <t>リヨウ</t>
    </rPh>
    <rPh sb="8" eb="9">
      <t>シャ</t>
    </rPh>
    <rPh sb="10" eb="11">
      <t>ナ</t>
    </rPh>
    <rPh sb="11" eb="12">
      <t>サマ</t>
    </rPh>
    <rPh sb="14" eb="15">
      <t>ツキ</t>
    </rPh>
    <rPh sb="16" eb="18">
      <t>リョウキン</t>
    </rPh>
    <rPh sb="19" eb="21">
      <t>ゼイベツ</t>
    </rPh>
    <rPh sb="23" eb="25">
      <t>ヒョウジ</t>
    </rPh>
    <phoneticPr fontId="1"/>
  </si>
  <si>
    <t>◆ただし、ご契約は1年ごとの年度契約となります。</t>
    <rPh sb="6" eb="8">
      <t>ケイヤク</t>
    </rPh>
    <rPh sb="10" eb="11">
      <t>ネン</t>
    </rPh>
    <rPh sb="14" eb="16">
      <t>ネンド</t>
    </rPh>
    <rPh sb="16" eb="18">
      <t>ケイヤク</t>
    </rPh>
    <phoneticPr fontId="1"/>
  </si>
  <si>
    <t>◆ご契約の初年度のみ、初期設定費100,000円（税別）を別途お申し受けいたします。</t>
    <rPh sb="2" eb="4">
      <t>ケイヤク</t>
    </rPh>
    <rPh sb="5" eb="8">
      <t>ショネンド</t>
    </rPh>
    <rPh sb="11" eb="13">
      <t>ショキ</t>
    </rPh>
    <rPh sb="13" eb="15">
      <t>セッテイ</t>
    </rPh>
    <rPh sb="15" eb="16">
      <t>ヒ</t>
    </rPh>
    <rPh sb="23" eb="24">
      <t>エン</t>
    </rPh>
    <rPh sb="25" eb="27">
      <t>ゼイベツ</t>
    </rPh>
    <rPh sb="29" eb="31">
      <t>ベット</t>
    </rPh>
    <rPh sb="32" eb="33">
      <t>モウ</t>
    </rPh>
    <rPh sb="34" eb="35">
      <t>ウ</t>
    </rPh>
    <phoneticPr fontId="1"/>
  </si>
  <si>
    <t>2018年度はオープニングキャンペーンにて、初期設定費＝0円といたします！</t>
    <rPh sb="4" eb="6">
      <t>ネンド</t>
    </rPh>
    <rPh sb="22" eb="24">
      <t>ショキ</t>
    </rPh>
    <rPh sb="24" eb="26">
      <t>セッテイ</t>
    </rPh>
    <rPh sb="26" eb="27">
      <t>ヒ</t>
    </rPh>
    <rPh sb="29" eb="30">
      <t>エン</t>
    </rPh>
    <phoneticPr fontId="1"/>
  </si>
  <si>
    <t>◆「ご利用者数」には、学生・生徒・先生のすべてを含みます。</t>
    <rPh sb="6" eb="7">
      <t>スウ</t>
    </rPh>
    <rPh sb="11" eb="13">
      <t>ガクセイ</t>
    </rPh>
    <rPh sb="14" eb="16">
      <t>セイト</t>
    </rPh>
    <rPh sb="17" eb="19">
      <t>センセイ</t>
    </rPh>
    <rPh sb="24" eb="25">
      <t>フク</t>
    </rPh>
    <phoneticPr fontId="1"/>
  </si>
  <si>
    <t>◆ログインのためのID・パスワードは、個人別に発行いたします。</t>
    <rPh sb="19" eb="21">
      <t>コジン</t>
    </rPh>
    <rPh sb="21" eb="22">
      <t>ベツ</t>
    </rPh>
    <rPh sb="23" eb="25">
      <t>ハッコウ</t>
    </rPh>
    <phoneticPr fontId="1"/>
  </si>
  <si>
    <t>◆個人申込の場合の価格は右のとおりです。</t>
    <rPh sb="1" eb="3">
      <t>コジン</t>
    </rPh>
    <rPh sb="3" eb="5">
      <t>モウシコミ</t>
    </rPh>
    <rPh sb="6" eb="8">
      <t>バアイ</t>
    </rPh>
    <rPh sb="9" eb="11">
      <t>カカク</t>
    </rPh>
    <rPh sb="12" eb="13">
      <t>ミギ</t>
    </rPh>
    <phoneticPr fontId="1"/>
  </si>
  <si>
    <t>個人申込価格</t>
    <rPh sb="0" eb="2">
      <t>コジン</t>
    </rPh>
    <rPh sb="2" eb="4">
      <t>モウシコミ</t>
    </rPh>
    <rPh sb="4" eb="6">
      <t>カカク</t>
    </rPh>
    <phoneticPr fontId="1"/>
  </si>
  <si>
    <t>※金額は、ご利用者1名様1か月の</t>
    <rPh sb="1" eb="3">
      <t>キンガク</t>
    </rPh>
    <phoneticPr fontId="1"/>
  </si>
  <si>
    <t>料金（税別）で表示しています。</t>
    <phoneticPr fontId="1"/>
  </si>
  <si>
    <t>←①「高校3年1組」の生徒の学習データを閲覧できる先生名を記入してください。</t>
    <rPh sb="3" eb="5">
      <t>コウコウ</t>
    </rPh>
    <rPh sb="6" eb="7">
      <t>ネン</t>
    </rPh>
    <rPh sb="8" eb="9">
      <t>クミ</t>
    </rPh>
    <rPh sb="11" eb="13">
      <t>セイト</t>
    </rPh>
    <rPh sb="14" eb="16">
      <t>ガクシュウ</t>
    </rPh>
    <rPh sb="20" eb="22">
      <t>エツラン</t>
    </rPh>
    <rPh sb="25" eb="27">
      <t>センセイ</t>
    </rPh>
    <rPh sb="27" eb="28">
      <t>ナ</t>
    </rPh>
    <rPh sb="29" eb="31">
      <t>キニュウ</t>
    </rPh>
    <phoneticPr fontId="1"/>
  </si>
  <si>
    <t>←②上の①に名前のない教職員は、どのクラスの学習データも閲覧できません。但し生徒と同じように利用できます。</t>
    <rPh sb="2" eb="3">
      <t>ウエ</t>
    </rPh>
    <rPh sb="6" eb="8">
      <t>ナマエ</t>
    </rPh>
    <rPh sb="11" eb="12">
      <t>キョウ</t>
    </rPh>
    <rPh sb="12" eb="14">
      <t>ショクイン</t>
    </rPh>
    <rPh sb="36" eb="37">
      <t>タダ</t>
    </rPh>
    <rPh sb="38" eb="40">
      <t>セイト</t>
    </rPh>
    <rPh sb="41" eb="42">
      <t>オナ</t>
    </rPh>
    <rPh sb="46" eb="48">
      <t>リヨウ</t>
    </rPh>
    <phoneticPr fontId="1"/>
  </si>
  <si>
    <t>短期
大学</t>
    <rPh sb="0" eb="2">
      <t>タンキ</t>
    </rPh>
    <rPh sb="3" eb="5">
      <t>ダイガク</t>
    </rPh>
    <phoneticPr fontId="1"/>
  </si>
  <si>
    <t>塾
予備校</t>
    <rPh sb="0" eb="1">
      <t>ジュク</t>
    </rPh>
    <rPh sb="2" eb="5">
      <t>ヨビコウ</t>
    </rPh>
    <phoneticPr fontId="4"/>
  </si>
  <si>
    <t>恵比寿高等学校</t>
    <phoneticPr fontId="1"/>
  </si>
  <si>
    <t>http://le-japan.jp/home/</t>
    <phoneticPr fontId="1"/>
  </si>
  <si>
    <t>高橋淳子・栗原 誠</t>
    <rPh sb="0" eb="2">
      <t>タカハシ</t>
    </rPh>
    <rPh sb="2" eb="4">
      <t>ジュンコ</t>
    </rPh>
    <rPh sb="5" eb="7">
      <t>クリハラ</t>
    </rPh>
    <rPh sb="8" eb="9">
      <t>マコト</t>
    </rPh>
    <phoneticPr fontId="1"/>
  </si>
  <si>
    <t>加藤礼二・小宮由紀</t>
    <rPh sb="5" eb="7">
      <t>コミヤ</t>
    </rPh>
    <rPh sb="7" eb="9">
      <t>ユキ</t>
    </rPh>
    <phoneticPr fontId="1"/>
  </si>
  <si>
    <t>加藤礼二・和田佳代子</t>
    <rPh sb="0" eb="2">
      <t>カトウ</t>
    </rPh>
    <rPh sb="2" eb="4">
      <t>レイジ</t>
    </rPh>
    <rPh sb="5" eb="7">
      <t>ワダ</t>
    </rPh>
    <rPh sb="7" eb="10">
      <t>カヨコ</t>
    </rPh>
    <phoneticPr fontId="1"/>
  </si>
  <si>
    <t>加藤礼二・篠塚悠人・瀬田好美</t>
    <rPh sb="5" eb="7">
      <t>シノヅカ</t>
    </rPh>
    <rPh sb="7" eb="9">
      <t>ハルト</t>
    </rPh>
    <rPh sb="10" eb="12">
      <t>セタ</t>
    </rPh>
    <rPh sb="12" eb="14">
      <t>ヨシミ</t>
    </rPh>
    <phoneticPr fontId="1"/>
  </si>
  <si>
    <t>高橋淳子・佐々木真由</t>
    <rPh sb="5" eb="8">
      <t>ササキ</t>
    </rPh>
    <rPh sb="8" eb="10">
      <t>マユ</t>
    </rPh>
    <phoneticPr fontId="1"/>
  </si>
  <si>
    <t>高橋淳子・渡辺あや</t>
    <rPh sb="5" eb="7">
      <t>ワタナベ</t>
    </rPh>
    <phoneticPr fontId="1"/>
  </si>
  <si>
    <t>高橋淳子・三木裕美・佐藤しおり</t>
    <rPh sb="5" eb="7">
      <t>ミキ</t>
    </rPh>
    <rPh sb="7" eb="9">
      <t>ヒロミ</t>
    </rPh>
    <phoneticPr fontId="1"/>
  </si>
  <si>
    <t>田坂保奈美・中野由美子</t>
    <rPh sb="0" eb="2">
      <t>タサカ</t>
    </rPh>
    <rPh sb="2" eb="5">
      <t>ホナミ</t>
    </rPh>
    <phoneticPr fontId="1"/>
  </si>
  <si>
    <t>加藤礼二・野々村桜</t>
    <rPh sb="5" eb="8">
      <t>ノノムラ</t>
    </rPh>
    <rPh sb="8" eb="9">
      <t>サクラ</t>
    </rPh>
    <phoneticPr fontId="1"/>
  </si>
  <si>
    <t>田坂保奈美・小野真弓</t>
    <rPh sb="6" eb="8">
      <t>オノ</t>
    </rPh>
    <rPh sb="8" eb="10">
      <t>マユミ</t>
    </rPh>
    <phoneticPr fontId="1"/>
  </si>
  <si>
    <t>田坂保奈美・安藤信一</t>
    <phoneticPr fontId="1"/>
  </si>
  <si>
    <t>田坂保奈美・伊崎正弘</t>
    <phoneticPr fontId="1"/>
  </si>
  <si>
    <t>※「申込コード」は、別紙「価格表」に記載されている「A1～D7」の中から該当するものを選んでご記入ください。</t>
    <rPh sb="2" eb="4">
      <t>モウシコミ</t>
    </rPh>
    <rPh sb="10" eb="12">
      <t>ベッシ</t>
    </rPh>
    <rPh sb="18" eb="20">
      <t>キサイ</t>
    </rPh>
    <rPh sb="33" eb="34">
      <t>ナカ</t>
    </rPh>
    <rPh sb="36" eb="38">
      <t>ガイトウ</t>
    </rPh>
    <rPh sb="43" eb="44">
      <t>エラ</t>
    </rPh>
    <rPh sb="47" eb="49">
      <t>キニュウ</t>
    </rPh>
    <phoneticPr fontId="1"/>
  </si>
  <si>
    <t>（株）大学教育出版</t>
    <rPh sb="0" eb="3">
      <t>カブ</t>
    </rPh>
    <rPh sb="3" eb="9">
      <t>ダイガクキョウイクシュッパン</t>
    </rPh>
    <phoneticPr fontId="1"/>
  </si>
  <si>
    <t>〒700-0953　岡山市南区西市855-4</t>
    <rPh sb="10" eb="13">
      <t>オカヤマシ</t>
    </rPh>
    <rPh sb="13" eb="15">
      <t>ミナミク</t>
    </rPh>
    <rPh sb="15" eb="17">
      <t>ニシイチ</t>
    </rPh>
    <phoneticPr fontId="1"/>
  </si>
  <si>
    <t>086-244-1268</t>
    <phoneticPr fontId="1"/>
  </si>
  <si>
    <t>086-246-0294</t>
    <phoneticPr fontId="1"/>
  </si>
  <si>
    <t>eigyo@kyoiku.co.jp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</si>
</sst>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rgb="FF00B0F0"/>
      <name val="Meiryo UI"/>
      <family val="2"/>
      <charset val="128"/>
    </font>
    <font>
      <sz val="11"/>
      <color rgb="FF00B0F0"/>
      <name val="Meiryo UI"/>
      <family val="3"/>
      <charset val="128"/>
    </font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b/>
      <sz val="14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B0F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rgb="FF00B0F0"/>
      </top>
      <bottom style="medium">
        <color rgb="FF00B0F0"/>
      </bottom>
      <diagonal/>
    </border>
    <border>
      <left style="thin">
        <color indexed="64"/>
      </left>
      <right/>
      <top style="thin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thin">
        <color rgb="FF00B0F0"/>
      </top>
      <bottom style="medium">
        <color rgb="FF00B0F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Border="1">
      <alignment vertical="center"/>
    </xf>
    <xf numFmtId="0" fontId="0" fillId="0" borderId="6" xfId="0" applyFill="1" applyBorder="1" applyAlignment="1">
      <alignment vertical="center"/>
    </xf>
    <xf numFmtId="0" fontId="8" fillId="0" borderId="0" xfId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14" fontId="1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8" fillId="5" borderId="2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8" fillId="5" borderId="2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21" xfId="0" applyFont="1" applyBorder="1">
      <alignment vertical="center"/>
    </xf>
    <xf numFmtId="0" fontId="11" fillId="0" borderId="21" xfId="0" applyFont="1" applyBorder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21" fillId="3" borderId="9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3" borderId="1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vertical="center"/>
    </xf>
    <xf numFmtId="0" fontId="22" fillId="3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5" fillId="0" borderId="0" xfId="0" applyFont="1">
      <alignment vertical="center"/>
    </xf>
    <xf numFmtId="14" fontId="0" fillId="0" borderId="18" xfId="0" applyNumberFormat="1" applyFont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gyo@kyoiku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e-japan.jp/home/" TargetMode="External"/><Relationship Id="rId2" Type="http://schemas.openxmlformats.org/officeDocument/2006/relationships/hyperlink" Target="mailto:yamada@ebisu.ac.jp" TargetMode="External"/><Relationship Id="rId1" Type="http://schemas.openxmlformats.org/officeDocument/2006/relationships/hyperlink" Target="mailto:info@le-japan.j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tabSelected="1" zoomScale="70" zoomScaleNormal="70" workbookViewId="0">
      <selection activeCell="H51" sqref="H51"/>
    </sheetView>
  </sheetViews>
  <sheetFormatPr defaultRowHeight="15.75" x14ac:dyDescent="0.25"/>
  <cols>
    <col min="2" max="3" width="8.88671875" customWidth="1"/>
    <col min="4" max="10" width="7.109375" customWidth="1"/>
    <col min="11" max="13" width="7.109375" style="8" customWidth="1"/>
    <col min="14" max="14" width="30.44140625" style="8" customWidth="1"/>
    <col min="15" max="15" width="4.21875" customWidth="1"/>
    <col min="16" max="16" width="83" customWidth="1"/>
  </cols>
  <sheetData>
    <row r="2" spans="2:16" ht="21.6" customHeight="1" x14ac:dyDescent="0.25">
      <c r="N2" s="20" t="s">
        <v>9</v>
      </c>
    </row>
    <row r="3" spans="2:16" ht="31.9" customHeight="1" x14ac:dyDescent="0.25">
      <c r="B3" s="70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6" ht="19.899999999999999" customHeight="1" x14ac:dyDescent="0.25"/>
    <row r="5" spans="2:16" ht="26.45" customHeight="1" x14ac:dyDescent="0.25">
      <c r="B5" s="71" t="s">
        <v>0</v>
      </c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45" customHeight="1" x14ac:dyDescent="0.25">
      <c r="B6" s="71" t="s">
        <v>1</v>
      </c>
      <c r="C6" s="72"/>
      <c r="D6" s="74" t="s">
        <v>4</v>
      </c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6" ht="26.45" customHeight="1" x14ac:dyDescent="0.25">
      <c r="B7" s="71" t="s">
        <v>37</v>
      </c>
      <c r="C7" s="72"/>
      <c r="D7" s="75" t="s">
        <v>36</v>
      </c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6" ht="26.45" customHeight="1" x14ac:dyDescent="0.25">
      <c r="B8" s="71" t="s">
        <v>2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6" ht="26.45" customHeight="1" x14ac:dyDescent="0.25">
      <c r="B9" s="71" t="s">
        <v>3</v>
      </c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6" ht="26.45" customHeight="1" x14ac:dyDescent="0.25">
      <c r="B10" s="71" t="s">
        <v>53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6" ht="26.45" customHeight="1" x14ac:dyDescent="0.25">
      <c r="B11" s="71" t="s">
        <v>19</v>
      </c>
      <c r="C11" s="72"/>
      <c r="D11" s="73" t="s">
        <v>38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2:16" ht="26.45" customHeight="1" x14ac:dyDescent="0.25">
      <c r="B12" s="71" t="s">
        <v>20</v>
      </c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2:16" ht="62.45" customHeight="1" x14ac:dyDescent="0.25">
      <c r="B13" s="71" t="s">
        <v>21</v>
      </c>
      <c r="C13" s="7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2:16" ht="18" customHeight="1" x14ac:dyDescent="0.25">
      <c r="B14" s="76" t="s">
        <v>23</v>
      </c>
      <c r="C14" s="78" t="s">
        <v>11</v>
      </c>
      <c r="D14" s="80" t="s">
        <v>12</v>
      </c>
      <c r="E14" s="80"/>
      <c r="F14" s="80"/>
      <c r="G14" s="80"/>
      <c r="H14" s="80"/>
      <c r="I14" s="80"/>
      <c r="J14" s="80"/>
      <c r="K14" s="80" t="s">
        <v>13</v>
      </c>
      <c r="L14" s="80" t="s">
        <v>14</v>
      </c>
      <c r="M14" s="91" t="s">
        <v>58</v>
      </c>
      <c r="N14" s="89" t="s">
        <v>57</v>
      </c>
    </row>
    <row r="15" spans="2:16" ht="32.450000000000003" customHeight="1" thickBot="1" x14ac:dyDescent="0.3">
      <c r="B15" s="76"/>
      <c r="C15" s="79"/>
      <c r="D15" s="4" t="s">
        <v>15</v>
      </c>
      <c r="E15" s="4" t="s">
        <v>16</v>
      </c>
      <c r="F15" s="5" t="s">
        <v>17</v>
      </c>
      <c r="G15" s="18" t="s">
        <v>132</v>
      </c>
      <c r="H15" s="18" t="s">
        <v>18</v>
      </c>
      <c r="I15" s="5" t="s">
        <v>133</v>
      </c>
      <c r="J15" s="16" t="s">
        <v>39</v>
      </c>
      <c r="K15" s="79"/>
      <c r="L15" s="79"/>
      <c r="M15" s="92"/>
      <c r="N15" s="90"/>
    </row>
    <row r="16" spans="2:16" ht="21" customHeight="1" x14ac:dyDescent="0.25">
      <c r="B16" s="76"/>
      <c r="C16" s="81" t="s">
        <v>25</v>
      </c>
      <c r="D16" s="58"/>
      <c r="E16" s="58" t="s">
        <v>26</v>
      </c>
      <c r="F16" s="58"/>
      <c r="G16" s="58"/>
      <c r="H16" s="58"/>
      <c r="I16" s="58"/>
      <c r="J16" s="58"/>
      <c r="K16" s="58">
        <v>3</v>
      </c>
      <c r="L16" s="58">
        <v>1</v>
      </c>
      <c r="M16" s="59">
        <v>39</v>
      </c>
      <c r="N16" s="64" t="s">
        <v>56</v>
      </c>
      <c r="P16" s="22" t="s">
        <v>130</v>
      </c>
    </row>
    <row r="17" spans="2:16" ht="21" customHeight="1" thickBot="1" x14ac:dyDescent="0.3">
      <c r="B17" s="76"/>
      <c r="C17" s="82"/>
      <c r="D17" s="66"/>
      <c r="E17" s="66"/>
      <c r="F17" s="66"/>
      <c r="G17" s="66"/>
      <c r="H17" s="66"/>
      <c r="I17" s="66"/>
      <c r="J17" s="66" t="s">
        <v>26</v>
      </c>
      <c r="K17" s="66"/>
      <c r="L17" s="66"/>
      <c r="M17" s="67">
        <v>8</v>
      </c>
      <c r="N17" s="68"/>
      <c r="P17" s="23" t="s">
        <v>131</v>
      </c>
    </row>
    <row r="18" spans="2:16" ht="21" customHeight="1" x14ac:dyDescent="0.25">
      <c r="B18" s="77"/>
      <c r="C18" s="6">
        <v>1</v>
      </c>
      <c r="D18" s="7"/>
      <c r="E18" s="7"/>
      <c r="F18" s="7"/>
      <c r="G18" s="7"/>
      <c r="H18" s="7"/>
      <c r="I18" s="7"/>
      <c r="J18" s="7"/>
      <c r="K18" s="7"/>
      <c r="L18" s="7"/>
      <c r="M18" s="21"/>
      <c r="N18" s="61"/>
    </row>
    <row r="19" spans="2:16" ht="21" customHeight="1" x14ac:dyDescent="0.25">
      <c r="B19" s="77"/>
      <c r="C19" s="2">
        <f t="shared" ref="C19:C27" si="0">C18+1</f>
        <v>2</v>
      </c>
      <c r="D19" s="1"/>
      <c r="E19" s="1"/>
      <c r="F19" s="1"/>
      <c r="G19" s="1"/>
      <c r="H19" s="1"/>
      <c r="I19" s="1"/>
      <c r="J19" s="1"/>
      <c r="K19" s="1"/>
      <c r="L19" s="1"/>
      <c r="M19" s="19"/>
      <c r="N19" s="62"/>
    </row>
    <row r="20" spans="2:16" ht="21" customHeight="1" x14ac:dyDescent="0.25">
      <c r="B20" s="77"/>
      <c r="C20" s="2">
        <f t="shared" si="0"/>
        <v>3</v>
      </c>
      <c r="D20" s="1"/>
      <c r="E20" s="1"/>
      <c r="F20" s="1"/>
      <c r="G20" s="1"/>
      <c r="H20" s="1"/>
      <c r="I20" s="1"/>
      <c r="J20" s="1"/>
      <c r="K20" s="1"/>
      <c r="L20" s="1"/>
      <c r="M20" s="19"/>
      <c r="N20" s="62"/>
    </row>
    <row r="21" spans="2:16" ht="21" customHeight="1" x14ac:dyDescent="0.25">
      <c r="B21" s="77"/>
      <c r="C21" s="2">
        <f t="shared" si="0"/>
        <v>4</v>
      </c>
      <c r="D21" s="1"/>
      <c r="E21" s="1"/>
      <c r="F21" s="1"/>
      <c r="G21" s="1"/>
      <c r="H21" s="1"/>
      <c r="I21" s="1"/>
      <c r="J21" s="1"/>
      <c r="K21" s="1"/>
      <c r="L21" s="1"/>
      <c r="M21" s="19"/>
      <c r="N21" s="62"/>
    </row>
    <row r="22" spans="2:16" ht="21" customHeight="1" x14ac:dyDescent="0.25">
      <c r="B22" s="77"/>
      <c r="C22" s="2">
        <f t="shared" si="0"/>
        <v>5</v>
      </c>
      <c r="D22" s="1"/>
      <c r="E22" s="1"/>
      <c r="F22" s="1"/>
      <c r="G22" s="1"/>
      <c r="H22" s="1"/>
      <c r="I22" s="1"/>
      <c r="J22" s="1"/>
      <c r="K22" s="1"/>
      <c r="L22" s="1"/>
      <c r="M22" s="19"/>
      <c r="N22" s="62"/>
    </row>
    <row r="23" spans="2:16" ht="21" customHeight="1" x14ac:dyDescent="0.25">
      <c r="B23" s="77"/>
      <c r="C23" s="2">
        <f t="shared" si="0"/>
        <v>6</v>
      </c>
      <c r="D23" s="1"/>
      <c r="E23" s="1"/>
      <c r="F23" s="1"/>
      <c r="G23" s="1"/>
      <c r="H23" s="1"/>
      <c r="I23" s="1"/>
      <c r="J23" s="1"/>
      <c r="K23" s="1"/>
      <c r="L23" s="1"/>
      <c r="M23" s="19"/>
      <c r="N23" s="62"/>
    </row>
    <row r="24" spans="2:16" ht="21" customHeight="1" x14ac:dyDescent="0.25">
      <c r="B24" s="77"/>
      <c r="C24" s="2">
        <f t="shared" si="0"/>
        <v>7</v>
      </c>
      <c r="D24" s="1"/>
      <c r="E24" s="1"/>
      <c r="F24" s="1"/>
      <c r="G24" s="1"/>
      <c r="H24" s="1"/>
      <c r="I24" s="1"/>
      <c r="J24" s="1"/>
      <c r="K24" s="1"/>
      <c r="L24" s="1"/>
      <c r="M24" s="19"/>
      <c r="N24" s="62"/>
    </row>
    <row r="25" spans="2:16" ht="21" customHeight="1" x14ac:dyDescent="0.25">
      <c r="B25" s="77"/>
      <c r="C25" s="2">
        <f t="shared" si="0"/>
        <v>8</v>
      </c>
      <c r="D25" s="1"/>
      <c r="E25" s="1"/>
      <c r="F25" s="1"/>
      <c r="G25" s="1"/>
      <c r="H25" s="1"/>
      <c r="I25" s="1"/>
      <c r="J25" s="1"/>
      <c r="K25" s="1"/>
      <c r="L25" s="1"/>
      <c r="M25" s="19"/>
      <c r="N25" s="62"/>
    </row>
    <row r="26" spans="2:16" ht="21" customHeight="1" x14ac:dyDescent="0.25">
      <c r="B26" s="77"/>
      <c r="C26" s="2">
        <f t="shared" si="0"/>
        <v>9</v>
      </c>
      <c r="D26" s="1"/>
      <c r="E26" s="1"/>
      <c r="F26" s="1"/>
      <c r="G26" s="1"/>
      <c r="H26" s="1"/>
      <c r="I26" s="1"/>
      <c r="J26" s="1"/>
      <c r="K26" s="1"/>
      <c r="L26" s="1"/>
      <c r="M26" s="19"/>
      <c r="N26" s="62"/>
    </row>
    <row r="27" spans="2:16" ht="21" customHeight="1" x14ac:dyDescent="0.25">
      <c r="B27" s="77"/>
      <c r="C27" s="2">
        <f t="shared" si="0"/>
        <v>10</v>
      </c>
      <c r="D27" s="1"/>
      <c r="E27" s="1"/>
      <c r="F27" s="1"/>
      <c r="G27" s="1"/>
      <c r="H27" s="1"/>
      <c r="I27" s="1"/>
      <c r="J27" s="1"/>
      <c r="K27" s="1"/>
      <c r="L27" s="1"/>
      <c r="M27" s="19"/>
      <c r="N27" s="62"/>
    </row>
    <row r="28" spans="2:16" ht="21" customHeight="1" x14ac:dyDescent="0.25">
      <c r="B28" s="77"/>
      <c r="C28" s="2">
        <f t="shared" ref="C28:C33" si="1">C27+1</f>
        <v>11</v>
      </c>
      <c r="D28" s="1"/>
      <c r="E28" s="1"/>
      <c r="F28" s="1"/>
      <c r="G28" s="1"/>
      <c r="H28" s="1"/>
      <c r="I28" s="1"/>
      <c r="J28" s="1"/>
      <c r="K28" s="1"/>
      <c r="L28" s="1"/>
      <c r="M28" s="19"/>
      <c r="N28" s="62"/>
    </row>
    <row r="29" spans="2:16" ht="21" customHeight="1" x14ac:dyDescent="0.25">
      <c r="B29" s="77"/>
      <c r="C29" s="2">
        <f t="shared" si="1"/>
        <v>12</v>
      </c>
      <c r="D29" s="1"/>
      <c r="E29" s="1"/>
      <c r="F29" s="1"/>
      <c r="G29" s="1"/>
      <c r="H29" s="1"/>
      <c r="I29" s="1"/>
      <c r="J29" s="1"/>
      <c r="K29" s="1"/>
      <c r="L29" s="1"/>
      <c r="M29" s="19"/>
      <c r="N29" s="62"/>
    </row>
    <row r="30" spans="2:16" ht="21" customHeight="1" x14ac:dyDescent="0.25">
      <c r="B30" s="77"/>
      <c r="C30" s="2">
        <f t="shared" si="1"/>
        <v>13</v>
      </c>
      <c r="D30" s="1"/>
      <c r="E30" s="1"/>
      <c r="F30" s="1"/>
      <c r="G30" s="1"/>
      <c r="H30" s="1"/>
      <c r="I30" s="1"/>
      <c r="J30" s="1"/>
      <c r="K30" s="1"/>
      <c r="L30" s="1"/>
      <c r="M30" s="19"/>
      <c r="N30" s="62"/>
    </row>
    <row r="31" spans="2:16" ht="21" customHeight="1" x14ac:dyDescent="0.25">
      <c r="B31" s="77"/>
      <c r="C31" s="2">
        <f t="shared" si="1"/>
        <v>14</v>
      </c>
      <c r="D31" s="1"/>
      <c r="E31" s="1"/>
      <c r="F31" s="1"/>
      <c r="G31" s="1"/>
      <c r="H31" s="1"/>
      <c r="I31" s="1"/>
      <c r="J31" s="1"/>
      <c r="K31" s="1"/>
      <c r="L31" s="1"/>
      <c r="M31" s="19"/>
      <c r="N31" s="62"/>
    </row>
    <row r="32" spans="2:16" ht="21" customHeight="1" x14ac:dyDescent="0.25">
      <c r="B32" s="77"/>
      <c r="C32" s="2">
        <f t="shared" si="1"/>
        <v>15</v>
      </c>
      <c r="D32" s="1"/>
      <c r="E32" s="1"/>
      <c r="F32" s="1"/>
      <c r="G32" s="1"/>
      <c r="H32" s="1"/>
      <c r="I32" s="1"/>
      <c r="J32" s="1"/>
      <c r="K32" s="1"/>
      <c r="L32" s="1"/>
      <c r="M32" s="19"/>
      <c r="N32" s="62"/>
    </row>
    <row r="33" spans="2:14" ht="21" customHeight="1" x14ac:dyDescent="0.25">
      <c r="B33" s="77"/>
      <c r="C33" s="2">
        <f t="shared" si="1"/>
        <v>16</v>
      </c>
      <c r="D33" s="1"/>
      <c r="E33" s="1"/>
      <c r="F33" s="1"/>
      <c r="G33" s="1"/>
      <c r="H33" s="1"/>
      <c r="I33" s="1"/>
      <c r="J33" s="1"/>
      <c r="K33" s="1"/>
      <c r="L33" s="1"/>
      <c r="M33" s="19"/>
      <c r="N33" s="62"/>
    </row>
    <row r="34" spans="2:14" ht="21" customHeight="1" x14ac:dyDescent="0.25">
      <c r="B34" s="77"/>
      <c r="C34" s="2">
        <f t="shared" ref="C34:C37" si="2">C33+1</f>
        <v>17</v>
      </c>
      <c r="D34" s="1"/>
      <c r="E34" s="1"/>
      <c r="F34" s="1"/>
      <c r="G34" s="1"/>
      <c r="H34" s="1"/>
      <c r="I34" s="1"/>
      <c r="J34" s="1"/>
      <c r="K34" s="1"/>
      <c r="L34" s="1"/>
      <c r="M34" s="19"/>
      <c r="N34" s="62"/>
    </row>
    <row r="35" spans="2:14" ht="21" customHeight="1" x14ac:dyDescent="0.25">
      <c r="B35" s="77"/>
      <c r="C35" s="2">
        <f t="shared" si="2"/>
        <v>18</v>
      </c>
      <c r="D35" s="1"/>
      <c r="E35" s="1"/>
      <c r="F35" s="1"/>
      <c r="G35" s="1"/>
      <c r="H35" s="1"/>
      <c r="I35" s="1"/>
      <c r="J35" s="1"/>
      <c r="K35" s="1"/>
      <c r="L35" s="1"/>
      <c r="M35" s="19"/>
      <c r="N35" s="62"/>
    </row>
    <row r="36" spans="2:14" ht="21" customHeight="1" x14ac:dyDescent="0.25">
      <c r="B36" s="77"/>
      <c r="C36" s="2">
        <f t="shared" si="2"/>
        <v>19</v>
      </c>
      <c r="D36" s="1"/>
      <c r="E36" s="1"/>
      <c r="F36" s="1"/>
      <c r="G36" s="1"/>
      <c r="H36" s="1"/>
      <c r="I36" s="1"/>
      <c r="J36" s="1"/>
      <c r="K36" s="1"/>
      <c r="L36" s="1"/>
      <c r="M36" s="19"/>
      <c r="N36" s="62"/>
    </row>
    <row r="37" spans="2:14" ht="21" customHeight="1" thickBot="1" x14ac:dyDescent="0.3">
      <c r="B37" s="77"/>
      <c r="C37" s="2">
        <f t="shared" si="2"/>
        <v>20</v>
      </c>
      <c r="D37" s="1"/>
      <c r="E37" s="1"/>
      <c r="F37" s="1"/>
      <c r="G37" s="1"/>
      <c r="H37" s="1"/>
      <c r="I37" s="1"/>
      <c r="J37" s="1"/>
      <c r="K37" s="1"/>
      <c r="L37" s="1"/>
      <c r="M37" s="19"/>
      <c r="N37" s="62"/>
    </row>
    <row r="38" spans="2:14" ht="21" customHeight="1" thickBot="1" x14ac:dyDescent="0.3">
      <c r="B38" s="77"/>
      <c r="C38" s="2" t="s">
        <v>22</v>
      </c>
      <c r="D38" s="85"/>
      <c r="E38" s="86"/>
      <c r="F38" s="86"/>
      <c r="G38" s="86"/>
      <c r="H38" s="86"/>
      <c r="I38" s="86"/>
      <c r="J38" s="86"/>
      <c r="K38" s="86"/>
      <c r="L38" s="86"/>
      <c r="M38" s="14">
        <f>SUM(M18:M37)</f>
        <v>0</v>
      </c>
      <c r="N38" s="65"/>
    </row>
    <row r="39" spans="2:14" ht="18" customHeight="1" x14ac:dyDescent="0.25"/>
    <row r="40" spans="2:14" ht="18" customHeight="1" x14ac:dyDescent="0.25">
      <c r="B40" s="88" t="s">
        <v>148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 ht="18" customHeight="1" x14ac:dyDescent="0.25">
      <c r="B41" s="88" t="s">
        <v>59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 ht="18" customHeight="1" x14ac:dyDescent="0.25">
      <c r="B42" s="88" t="s">
        <v>54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 ht="18" customHeight="1" x14ac:dyDescent="0.25">
      <c r="B43" s="88" t="s">
        <v>55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 ht="18" customHeight="1" x14ac:dyDescent="0.25">
      <c r="B44" s="88" t="s">
        <v>60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 ht="18" customHeight="1" x14ac:dyDescent="0.25"/>
    <row r="46" spans="2:14" x14ac:dyDescent="0.25">
      <c r="B46" s="13" t="s">
        <v>30</v>
      </c>
      <c r="F46" s="13" t="s">
        <v>28</v>
      </c>
      <c r="G46" s="13"/>
      <c r="I46" s="9"/>
      <c r="J46" s="9"/>
      <c r="K46" s="10"/>
      <c r="L46" s="10"/>
      <c r="M46" s="10"/>
    </row>
    <row r="47" spans="2:14" ht="10.9" customHeight="1" x14ac:dyDescent="0.25">
      <c r="F47" s="9"/>
      <c r="G47" s="9"/>
      <c r="H47" s="9"/>
      <c r="I47" s="9"/>
      <c r="J47" s="9"/>
      <c r="K47" s="10"/>
      <c r="L47" s="10"/>
      <c r="M47" s="10"/>
    </row>
    <row r="48" spans="2:14" ht="19.149999999999999" customHeight="1" x14ac:dyDescent="0.25">
      <c r="B48" s="87" t="s">
        <v>7</v>
      </c>
      <c r="C48" s="87"/>
      <c r="D48" s="87"/>
      <c r="E48" s="87"/>
      <c r="F48" s="26"/>
      <c r="G48" s="27"/>
      <c r="H48" s="27"/>
      <c r="I48" s="27"/>
      <c r="J48" s="27"/>
      <c r="K48" s="28"/>
      <c r="L48" s="28"/>
      <c r="M48" s="28"/>
      <c r="N48" s="29"/>
    </row>
    <row r="49" spans="2:14" ht="19.149999999999999" customHeight="1" x14ac:dyDescent="0.25">
      <c r="B49" t="s">
        <v>27</v>
      </c>
      <c r="F49" s="30"/>
      <c r="G49" s="24" t="s">
        <v>31</v>
      </c>
      <c r="H49" s="9" t="s">
        <v>149</v>
      </c>
      <c r="I49" s="9"/>
      <c r="J49" s="9"/>
      <c r="K49" s="10"/>
      <c r="L49" s="10"/>
      <c r="M49" s="10"/>
      <c r="N49" s="31"/>
    </row>
    <row r="50" spans="2:14" ht="19.149999999999999" customHeight="1" x14ac:dyDescent="0.25">
      <c r="B50" s="84" t="s">
        <v>5</v>
      </c>
      <c r="C50" s="84"/>
      <c r="D50" s="84"/>
      <c r="E50" s="8"/>
      <c r="F50" s="30"/>
      <c r="G50" s="24" t="s">
        <v>32</v>
      </c>
      <c r="H50" s="9" t="s">
        <v>150</v>
      </c>
      <c r="I50" s="9"/>
      <c r="J50" s="9"/>
      <c r="K50" s="10"/>
      <c r="L50" s="10"/>
      <c r="M50" s="10"/>
      <c r="N50" s="31"/>
    </row>
    <row r="51" spans="2:14" ht="19.149999999999999" customHeight="1" x14ac:dyDescent="0.25">
      <c r="B51" s="83" t="s">
        <v>8</v>
      </c>
      <c r="C51" s="83"/>
      <c r="D51" s="83"/>
      <c r="E51" s="83"/>
      <c r="F51" s="30"/>
      <c r="G51" s="24" t="s">
        <v>33</v>
      </c>
      <c r="H51" s="9" t="s">
        <v>151</v>
      </c>
      <c r="I51" s="9"/>
      <c r="J51" s="9"/>
      <c r="K51" s="10"/>
      <c r="L51" s="10"/>
      <c r="M51" s="10"/>
      <c r="N51" s="31"/>
    </row>
    <row r="52" spans="2:14" ht="19.149999999999999" customHeight="1" x14ac:dyDescent="0.25">
      <c r="B52" s="83" t="s">
        <v>6</v>
      </c>
      <c r="C52" s="83"/>
      <c r="D52" s="83"/>
      <c r="E52" s="8"/>
      <c r="F52" s="32"/>
      <c r="G52" s="25" t="s">
        <v>34</v>
      </c>
      <c r="H52" s="12" t="s">
        <v>152</v>
      </c>
      <c r="I52" s="9"/>
      <c r="J52" s="9"/>
      <c r="K52" s="10"/>
      <c r="L52" s="10"/>
      <c r="M52" s="10"/>
      <c r="N52" s="31"/>
    </row>
    <row r="53" spans="2:14" ht="19.149999999999999" customHeight="1" x14ac:dyDescent="0.25">
      <c r="B53" s="3" t="s">
        <v>10</v>
      </c>
      <c r="C53" s="8"/>
      <c r="D53" s="8"/>
      <c r="E53" s="8"/>
      <c r="F53" s="32"/>
      <c r="G53" s="25" t="s">
        <v>35</v>
      </c>
      <c r="H53" s="15" t="s">
        <v>153</v>
      </c>
      <c r="I53" s="9"/>
      <c r="J53" s="9"/>
      <c r="K53" s="10"/>
      <c r="L53" s="10"/>
      <c r="M53" s="10"/>
      <c r="N53" s="31"/>
    </row>
    <row r="54" spans="2:14" ht="19.149999999999999" customHeight="1" x14ac:dyDescent="0.25">
      <c r="B54" s="11" t="s">
        <v>29</v>
      </c>
      <c r="F54" s="33"/>
      <c r="G54" s="34"/>
      <c r="H54" s="34"/>
      <c r="I54" s="34"/>
      <c r="J54" s="34"/>
      <c r="K54" s="35"/>
      <c r="L54" s="35"/>
      <c r="M54" s="35"/>
      <c r="N54" s="36"/>
    </row>
  </sheetData>
  <mergeCells count="37">
    <mergeCell ref="D9:N9"/>
    <mergeCell ref="D10:N10"/>
    <mergeCell ref="D11:N11"/>
    <mergeCell ref="D12:N12"/>
    <mergeCell ref="D13:N13"/>
    <mergeCell ref="D14:J14"/>
    <mergeCell ref="K14:K15"/>
    <mergeCell ref="C16:C17"/>
    <mergeCell ref="B52:D52"/>
    <mergeCell ref="B50:D50"/>
    <mergeCell ref="B51:E51"/>
    <mergeCell ref="D38:L38"/>
    <mergeCell ref="B48:E48"/>
    <mergeCell ref="B44:N44"/>
    <mergeCell ref="B42:N42"/>
    <mergeCell ref="B41:N41"/>
    <mergeCell ref="B40:N40"/>
    <mergeCell ref="B43:N43"/>
    <mergeCell ref="N14:N15"/>
    <mergeCell ref="L14:L15"/>
    <mergeCell ref="M14:M15"/>
    <mergeCell ref="B11:C11"/>
    <mergeCell ref="B9:C9"/>
    <mergeCell ref="B14:B38"/>
    <mergeCell ref="B12:C12"/>
    <mergeCell ref="B13:C13"/>
    <mergeCell ref="B10:C10"/>
    <mergeCell ref="C14:C15"/>
    <mergeCell ref="B3:M3"/>
    <mergeCell ref="B5:C5"/>
    <mergeCell ref="B8:C8"/>
    <mergeCell ref="B7:C7"/>
    <mergeCell ref="B6:C6"/>
    <mergeCell ref="D5:N5"/>
    <mergeCell ref="D6:N6"/>
    <mergeCell ref="D7:N7"/>
    <mergeCell ref="D8:N8"/>
  </mergeCells>
  <phoneticPr fontId="1"/>
  <hyperlinks>
    <hyperlink ref="H53" r:id="rId1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topLeftCell="A22" zoomScale="70" zoomScaleNormal="70" workbookViewId="0">
      <selection activeCell="P8" sqref="P8"/>
    </sheetView>
  </sheetViews>
  <sheetFormatPr defaultRowHeight="15.75" x14ac:dyDescent="0.25"/>
  <cols>
    <col min="2" max="3" width="8.88671875" customWidth="1"/>
    <col min="4" max="10" width="7.109375" customWidth="1"/>
    <col min="11" max="13" width="7.109375" style="8" customWidth="1"/>
    <col min="14" max="14" width="30.44140625" style="8" customWidth="1"/>
    <col min="15" max="15" width="4.21875" customWidth="1"/>
    <col min="16" max="16" width="83" customWidth="1"/>
  </cols>
  <sheetData>
    <row r="2" spans="2:16" ht="21.6" customHeight="1" x14ac:dyDescent="0.25">
      <c r="N2" s="20" t="s">
        <v>40</v>
      </c>
    </row>
    <row r="3" spans="2:16" ht="31.9" customHeight="1" x14ac:dyDescent="0.25">
      <c r="B3" s="70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6" ht="19.899999999999999" customHeight="1" x14ac:dyDescent="0.25"/>
    <row r="5" spans="2:16" ht="26.45" customHeight="1" x14ac:dyDescent="0.25">
      <c r="B5" s="71" t="s">
        <v>0</v>
      </c>
      <c r="C5" s="72"/>
      <c r="D5" s="73" t="s">
        <v>134</v>
      </c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45" customHeight="1" x14ac:dyDescent="0.25">
      <c r="B6" s="71" t="s">
        <v>1</v>
      </c>
      <c r="C6" s="72"/>
      <c r="D6" s="73" t="s">
        <v>41</v>
      </c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6" ht="26.45" customHeight="1" x14ac:dyDescent="0.25">
      <c r="B7" s="71" t="s">
        <v>37</v>
      </c>
      <c r="C7" s="72"/>
      <c r="D7" s="75" t="s">
        <v>50</v>
      </c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6" ht="26.45" customHeight="1" x14ac:dyDescent="0.25">
      <c r="B8" s="71" t="s">
        <v>2</v>
      </c>
      <c r="C8" s="72"/>
      <c r="D8" s="73" t="s">
        <v>52</v>
      </c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6" ht="26.45" customHeight="1" x14ac:dyDescent="0.25">
      <c r="B9" s="71" t="s">
        <v>3</v>
      </c>
      <c r="C9" s="72"/>
      <c r="D9" s="94" t="s">
        <v>51</v>
      </c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2:16" ht="26.45" customHeight="1" x14ac:dyDescent="0.25">
      <c r="B10" s="71" t="s">
        <v>53</v>
      </c>
      <c r="C10" s="72"/>
      <c r="D10" s="95" t="s">
        <v>135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2:16" ht="26.45" customHeight="1" x14ac:dyDescent="0.25">
      <c r="B11" s="71" t="s">
        <v>19</v>
      </c>
      <c r="C11" s="72"/>
      <c r="D11" s="98">
        <v>43252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2:16" ht="26.45" customHeight="1" x14ac:dyDescent="0.25">
      <c r="B12" s="71" t="s">
        <v>20</v>
      </c>
      <c r="C12" s="72"/>
      <c r="D12" s="73" t="s">
        <v>46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2:16" ht="62.45" customHeight="1" x14ac:dyDescent="0.25">
      <c r="B13" s="71" t="s">
        <v>21</v>
      </c>
      <c r="C13" s="7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2:16" ht="18" customHeight="1" x14ac:dyDescent="0.25">
      <c r="B14" s="76" t="s">
        <v>23</v>
      </c>
      <c r="C14" s="78" t="s">
        <v>11</v>
      </c>
      <c r="D14" s="80" t="s">
        <v>12</v>
      </c>
      <c r="E14" s="80"/>
      <c r="F14" s="80"/>
      <c r="G14" s="80"/>
      <c r="H14" s="80"/>
      <c r="I14" s="80"/>
      <c r="J14" s="80"/>
      <c r="K14" s="80" t="s">
        <v>13</v>
      </c>
      <c r="L14" s="80" t="s">
        <v>14</v>
      </c>
      <c r="M14" s="91" t="s">
        <v>58</v>
      </c>
      <c r="N14" s="89" t="s">
        <v>57</v>
      </c>
    </row>
    <row r="15" spans="2:16" ht="32.450000000000003" customHeight="1" thickBot="1" x14ac:dyDescent="0.3">
      <c r="B15" s="76"/>
      <c r="C15" s="79"/>
      <c r="D15" s="16" t="s">
        <v>15</v>
      </c>
      <c r="E15" s="16" t="s">
        <v>16</v>
      </c>
      <c r="F15" s="18" t="s">
        <v>17</v>
      </c>
      <c r="G15" s="18" t="s">
        <v>132</v>
      </c>
      <c r="H15" s="18" t="s">
        <v>18</v>
      </c>
      <c r="I15" s="18" t="s">
        <v>133</v>
      </c>
      <c r="J15" s="16" t="s">
        <v>39</v>
      </c>
      <c r="K15" s="79"/>
      <c r="L15" s="79"/>
      <c r="M15" s="92"/>
      <c r="N15" s="90"/>
    </row>
    <row r="16" spans="2:16" ht="21" customHeight="1" x14ac:dyDescent="0.25">
      <c r="B16" s="76"/>
      <c r="C16" s="81" t="s">
        <v>25</v>
      </c>
      <c r="D16" s="58"/>
      <c r="E16" s="58" t="s">
        <v>26</v>
      </c>
      <c r="F16" s="58"/>
      <c r="G16" s="58"/>
      <c r="H16" s="58"/>
      <c r="I16" s="58"/>
      <c r="J16" s="58"/>
      <c r="K16" s="58">
        <v>3</v>
      </c>
      <c r="L16" s="58">
        <v>1</v>
      </c>
      <c r="M16" s="59">
        <v>39</v>
      </c>
      <c r="N16" s="63" t="s">
        <v>56</v>
      </c>
      <c r="P16" s="22" t="s">
        <v>130</v>
      </c>
    </row>
    <row r="17" spans="2:16" ht="21" customHeight="1" thickBot="1" x14ac:dyDescent="0.3">
      <c r="B17" s="76"/>
      <c r="C17" s="82"/>
      <c r="D17" s="66"/>
      <c r="E17" s="66"/>
      <c r="F17" s="66"/>
      <c r="G17" s="66"/>
      <c r="H17" s="66"/>
      <c r="I17" s="66"/>
      <c r="J17" s="66" t="s">
        <v>26</v>
      </c>
      <c r="K17" s="66"/>
      <c r="L17" s="66"/>
      <c r="M17" s="67">
        <v>8</v>
      </c>
      <c r="N17" s="69"/>
      <c r="P17" s="23" t="s">
        <v>131</v>
      </c>
    </row>
    <row r="18" spans="2:16" ht="21" customHeight="1" x14ac:dyDescent="0.25">
      <c r="B18" s="77"/>
      <c r="C18" s="6">
        <v>1</v>
      </c>
      <c r="D18" s="7"/>
      <c r="E18" s="7" t="s">
        <v>26</v>
      </c>
      <c r="F18" s="7"/>
      <c r="G18" s="7"/>
      <c r="H18" s="7"/>
      <c r="I18" s="7"/>
      <c r="J18" s="7"/>
      <c r="K18" s="7">
        <v>1</v>
      </c>
      <c r="L18" s="7" t="s">
        <v>42</v>
      </c>
      <c r="M18" s="7">
        <v>35</v>
      </c>
      <c r="N18" s="61" t="s">
        <v>136</v>
      </c>
    </row>
    <row r="19" spans="2:16" ht="21" customHeight="1" x14ac:dyDescent="0.25">
      <c r="B19" s="77"/>
      <c r="C19" s="2">
        <f t="shared" ref="C19:C27" si="0">C18+1</f>
        <v>2</v>
      </c>
      <c r="D19" s="1"/>
      <c r="E19" s="1" t="s">
        <v>26</v>
      </c>
      <c r="F19" s="1"/>
      <c r="G19" s="1"/>
      <c r="H19" s="1"/>
      <c r="I19" s="1"/>
      <c r="J19" s="1"/>
      <c r="K19" s="1">
        <v>1</v>
      </c>
      <c r="L19" s="1" t="s">
        <v>43</v>
      </c>
      <c r="M19" s="1">
        <v>34</v>
      </c>
      <c r="N19" s="62" t="s">
        <v>140</v>
      </c>
    </row>
    <row r="20" spans="2:16" ht="21" customHeight="1" x14ac:dyDescent="0.25">
      <c r="B20" s="77"/>
      <c r="C20" s="2">
        <f t="shared" si="0"/>
        <v>3</v>
      </c>
      <c r="D20" s="1"/>
      <c r="E20" s="1" t="s">
        <v>26</v>
      </c>
      <c r="F20" s="1"/>
      <c r="G20" s="1"/>
      <c r="H20" s="1"/>
      <c r="I20" s="1"/>
      <c r="J20" s="1"/>
      <c r="K20" s="1">
        <v>1</v>
      </c>
      <c r="L20" s="1" t="s">
        <v>44</v>
      </c>
      <c r="M20" s="1">
        <v>36</v>
      </c>
      <c r="N20" s="62" t="s">
        <v>141</v>
      </c>
    </row>
    <row r="21" spans="2:16" ht="21" customHeight="1" x14ac:dyDescent="0.25">
      <c r="B21" s="77"/>
      <c r="C21" s="2">
        <f t="shared" si="0"/>
        <v>4</v>
      </c>
      <c r="D21" s="1"/>
      <c r="E21" s="1" t="s">
        <v>26</v>
      </c>
      <c r="F21" s="1"/>
      <c r="G21" s="1"/>
      <c r="H21" s="1"/>
      <c r="I21" s="1"/>
      <c r="J21" s="1"/>
      <c r="K21" s="1">
        <v>1</v>
      </c>
      <c r="L21" s="1" t="s">
        <v>45</v>
      </c>
      <c r="M21" s="1">
        <v>35</v>
      </c>
      <c r="N21" s="62" t="s">
        <v>142</v>
      </c>
    </row>
    <row r="22" spans="2:16" ht="21" customHeight="1" x14ac:dyDescent="0.25">
      <c r="B22" s="77"/>
      <c r="C22" s="2">
        <f t="shared" si="0"/>
        <v>5</v>
      </c>
      <c r="D22" s="1"/>
      <c r="E22" s="1" t="s">
        <v>26</v>
      </c>
      <c r="F22" s="1"/>
      <c r="G22" s="1"/>
      <c r="H22" s="1"/>
      <c r="I22" s="1"/>
      <c r="J22" s="1"/>
      <c r="K22" s="1">
        <v>2</v>
      </c>
      <c r="L22" s="7" t="s">
        <v>42</v>
      </c>
      <c r="M22" s="1">
        <v>33</v>
      </c>
      <c r="N22" s="62" t="s">
        <v>137</v>
      </c>
    </row>
    <row r="23" spans="2:16" ht="21" customHeight="1" x14ac:dyDescent="0.25">
      <c r="B23" s="77"/>
      <c r="C23" s="2">
        <f t="shared" si="0"/>
        <v>6</v>
      </c>
      <c r="D23" s="1"/>
      <c r="E23" s="1" t="s">
        <v>26</v>
      </c>
      <c r="F23" s="1"/>
      <c r="G23" s="1"/>
      <c r="H23" s="1"/>
      <c r="I23" s="1"/>
      <c r="J23" s="1"/>
      <c r="K23" s="1">
        <v>2</v>
      </c>
      <c r="L23" s="1" t="s">
        <v>43</v>
      </c>
      <c r="M23" s="1">
        <v>32</v>
      </c>
      <c r="N23" s="62" t="s">
        <v>144</v>
      </c>
    </row>
    <row r="24" spans="2:16" ht="21" customHeight="1" x14ac:dyDescent="0.25">
      <c r="B24" s="77"/>
      <c r="C24" s="2">
        <f t="shared" si="0"/>
        <v>7</v>
      </c>
      <c r="D24" s="1"/>
      <c r="E24" s="1" t="s">
        <v>26</v>
      </c>
      <c r="F24" s="1"/>
      <c r="G24" s="1"/>
      <c r="H24" s="1"/>
      <c r="I24" s="1"/>
      <c r="J24" s="1"/>
      <c r="K24" s="1">
        <v>2</v>
      </c>
      <c r="L24" s="1" t="s">
        <v>44</v>
      </c>
      <c r="M24" s="1">
        <v>34</v>
      </c>
      <c r="N24" s="62" t="s">
        <v>139</v>
      </c>
    </row>
    <row r="25" spans="2:16" ht="21" customHeight="1" x14ac:dyDescent="0.25">
      <c r="B25" s="77"/>
      <c r="C25" s="2">
        <f t="shared" si="0"/>
        <v>8</v>
      </c>
      <c r="D25" s="1"/>
      <c r="E25" s="1" t="s">
        <v>26</v>
      </c>
      <c r="F25" s="1"/>
      <c r="G25" s="1"/>
      <c r="H25" s="1"/>
      <c r="I25" s="1"/>
      <c r="J25" s="1"/>
      <c r="K25" s="1">
        <v>2</v>
      </c>
      <c r="L25" s="1" t="s">
        <v>45</v>
      </c>
      <c r="M25" s="1">
        <v>33</v>
      </c>
      <c r="N25" s="62" t="s">
        <v>138</v>
      </c>
    </row>
    <row r="26" spans="2:16" ht="21" customHeight="1" x14ac:dyDescent="0.25">
      <c r="B26" s="77"/>
      <c r="C26" s="2">
        <f t="shared" si="0"/>
        <v>9</v>
      </c>
      <c r="D26" s="1"/>
      <c r="E26" s="1" t="s">
        <v>26</v>
      </c>
      <c r="F26" s="1"/>
      <c r="G26" s="1"/>
      <c r="H26" s="1"/>
      <c r="I26" s="1"/>
      <c r="J26" s="1"/>
      <c r="K26" s="1">
        <v>3</v>
      </c>
      <c r="L26" s="7" t="s">
        <v>42</v>
      </c>
      <c r="M26" s="1">
        <v>29</v>
      </c>
      <c r="N26" s="62" t="s">
        <v>145</v>
      </c>
    </row>
    <row r="27" spans="2:16" ht="21" customHeight="1" x14ac:dyDescent="0.25">
      <c r="B27" s="77"/>
      <c r="C27" s="2">
        <f t="shared" si="0"/>
        <v>10</v>
      </c>
      <c r="D27" s="1"/>
      <c r="E27" s="1" t="s">
        <v>26</v>
      </c>
      <c r="F27" s="1"/>
      <c r="G27" s="1"/>
      <c r="H27" s="1"/>
      <c r="I27" s="1"/>
      <c r="J27" s="1"/>
      <c r="K27" s="1">
        <v>3</v>
      </c>
      <c r="L27" s="1" t="s">
        <v>43</v>
      </c>
      <c r="M27" s="1">
        <v>28</v>
      </c>
      <c r="N27" s="62" t="s">
        <v>143</v>
      </c>
    </row>
    <row r="28" spans="2:16" ht="21" customHeight="1" x14ac:dyDescent="0.25">
      <c r="B28" s="77"/>
      <c r="C28" s="2">
        <f t="shared" ref="C28:C33" si="1">C27+1</f>
        <v>11</v>
      </c>
      <c r="D28" s="1"/>
      <c r="E28" s="1" t="s">
        <v>26</v>
      </c>
      <c r="F28" s="1"/>
      <c r="G28" s="1"/>
      <c r="H28" s="1"/>
      <c r="I28" s="1"/>
      <c r="J28" s="1"/>
      <c r="K28" s="1">
        <v>3</v>
      </c>
      <c r="L28" s="1" t="s">
        <v>44</v>
      </c>
      <c r="M28" s="1">
        <v>30</v>
      </c>
      <c r="N28" s="62" t="s">
        <v>146</v>
      </c>
    </row>
    <row r="29" spans="2:16" ht="21" customHeight="1" x14ac:dyDescent="0.25">
      <c r="B29" s="77"/>
      <c r="C29" s="2">
        <f t="shared" si="1"/>
        <v>12</v>
      </c>
      <c r="D29" s="1"/>
      <c r="E29" s="1" t="s">
        <v>26</v>
      </c>
      <c r="F29" s="1"/>
      <c r="G29" s="1"/>
      <c r="H29" s="1"/>
      <c r="I29" s="1"/>
      <c r="J29" s="1"/>
      <c r="K29" s="1">
        <v>3</v>
      </c>
      <c r="L29" s="1" t="s">
        <v>45</v>
      </c>
      <c r="M29" s="1">
        <v>31</v>
      </c>
      <c r="N29" s="62" t="s">
        <v>147</v>
      </c>
    </row>
    <row r="30" spans="2:16" ht="21" customHeight="1" x14ac:dyDescent="0.25">
      <c r="B30" s="77"/>
      <c r="C30" s="2">
        <f t="shared" si="1"/>
        <v>13</v>
      </c>
      <c r="D30" s="1"/>
      <c r="E30" s="1"/>
      <c r="F30" s="1"/>
      <c r="G30" s="1"/>
      <c r="H30" s="1"/>
      <c r="I30" s="1"/>
      <c r="J30" s="1" t="s">
        <v>26</v>
      </c>
      <c r="K30" s="1"/>
      <c r="L30" s="1"/>
      <c r="M30" s="1">
        <v>15</v>
      </c>
      <c r="N30" s="62"/>
    </row>
    <row r="31" spans="2:16" ht="21" customHeight="1" x14ac:dyDescent="0.25">
      <c r="B31" s="77"/>
      <c r="C31" s="2">
        <f t="shared" si="1"/>
        <v>14</v>
      </c>
      <c r="D31" s="1"/>
      <c r="E31" s="1"/>
      <c r="F31" s="1"/>
      <c r="G31" s="1"/>
      <c r="H31" s="1"/>
      <c r="I31" s="1"/>
      <c r="J31" s="1"/>
      <c r="K31" s="1"/>
      <c r="L31" s="1"/>
      <c r="M31" s="19"/>
      <c r="N31" s="62"/>
    </row>
    <row r="32" spans="2:16" ht="21" customHeight="1" x14ac:dyDescent="0.25">
      <c r="B32" s="77"/>
      <c r="C32" s="2">
        <f t="shared" si="1"/>
        <v>15</v>
      </c>
      <c r="D32" s="1"/>
      <c r="E32" s="1"/>
      <c r="F32" s="1"/>
      <c r="G32" s="1"/>
      <c r="H32" s="1"/>
      <c r="I32" s="1"/>
      <c r="J32" s="1"/>
      <c r="K32" s="1"/>
      <c r="L32" s="1"/>
      <c r="M32" s="19"/>
      <c r="N32" s="62"/>
    </row>
    <row r="33" spans="2:14" ht="21" customHeight="1" x14ac:dyDescent="0.25">
      <c r="B33" s="77"/>
      <c r="C33" s="2">
        <f t="shared" si="1"/>
        <v>16</v>
      </c>
      <c r="D33" s="1"/>
      <c r="E33" s="1"/>
      <c r="F33" s="1"/>
      <c r="G33" s="1"/>
      <c r="H33" s="1"/>
      <c r="I33" s="1"/>
      <c r="J33" s="1"/>
      <c r="K33" s="1"/>
      <c r="L33" s="1"/>
      <c r="M33" s="19"/>
      <c r="N33" s="62"/>
    </row>
    <row r="34" spans="2:14" ht="21" customHeight="1" x14ac:dyDescent="0.25">
      <c r="B34" s="77"/>
      <c r="C34" s="2">
        <f t="shared" ref="C34:C37" si="2">C33+1</f>
        <v>17</v>
      </c>
      <c r="D34" s="1"/>
      <c r="E34" s="1"/>
      <c r="F34" s="1"/>
      <c r="G34" s="1"/>
      <c r="H34" s="1"/>
      <c r="I34" s="1"/>
      <c r="J34" s="1"/>
      <c r="K34" s="1"/>
      <c r="L34" s="1"/>
      <c r="M34" s="19"/>
      <c r="N34" s="62"/>
    </row>
    <row r="35" spans="2:14" ht="21" customHeight="1" x14ac:dyDescent="0.25">
      <c r="B35" s="77"/>
      <c r="C35" s="2">
        <f t="shared" si="2"/>
        <v>18</v>
      </c>
      <c r="D35" s="1"/>
      <c r="E35" s="1"/>
      <c r="F35" s="1"/>
      <c r="G35" s="1"/>
      <c r="H35" s="1"/>
      <c r="I35" s="1"/>
      <c r="J35" s="1"/>
      <c r="K35" s="1"/>
      <c r="L35" s="1"/>
      <c r="M35" s="19"/>
      <c r="N35" s="62"/>
    </row>
    <row r="36" spans="2:14" ht="21" customHeight="1" x14ac:dyDescent="0.25">
      <c r="B36" s="77"/>
      <c r="C36" s="2">
        <f t="shared" si="2"/>
        <v>19</v>
      </c>
      <c r="D36" s="1"/>
      <c r="E36" s="1"/>
      <c r="F36" s="1"/>
      <c r="G36" s="1"/>
      <c r="H36" s="1"/>
      <c r="I36" s="1"/>
      <c r="J36" s="1"/>
      <c r="K36" s="1"/>
      <c r="L36" s="1"/>
      <c r="M36" s="19"/>
      <c r="N36" s="62"/>
    </row>
    <row r="37" spans="2:14" ht="21" customHeight="1" thickBot="1" x14ac:dyDescent="0.3">
      <c r="B37" s="77"/>
      <c r="C37" s="2">
        <f t="shared" si="2"/>
        <v>20</v>
      </c>
      <c r="D37" s="1"/>
      <c r="E37" s="1"/>
      <c r="F37" s="1"/>
      <c r="G37" s="1"/>
      <c r="H37" s="1"/>
      <c r="I37" s="1"/>
      <c r="J37" s="1"/>
      <c r="K37" s="1"/>
      <c r="L37" s="1"/>
      <c r="M37" s="19"/>
      <c r="N37" s="62"/>
    </row>
    <row r="38" spans="2:14" ht="21" customHeight="1" thickBot="1" x14ac:dyDescent="0.3">
      <c r="B38" s="77"/>
      <c r="C38" s="2" t="s">
        <v>22</v>
      </c>
      <c r="D38" s="85"/>
      <c r="E38" s="86"/>
      <c r="F38" s="86"/>
      <c r="G38" s="86"/>
      <c r="H38" s="86"/>
      <c r="I38" s="86"/>
      <c r="J38" s="86"/>
      <c r="K38" s="86"/>
      <c r="L38" s="86"/>
      <c r="M38" s="14">
        <f>SUM(M18:M37)</f>
        <v>405</v>
      </c>
      <c r="N38" s="17"/>
    </row>
    <row r="39" spans="2:14" ht="18" customHeight="1" x14ac:dyDescent="0.25"/>
    <row r="40" spans="2:14" ht="18" customHeight="1" x14ac:dyDescent="0.25">
      <c r="B40" s="88" t="s">
        <v>148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 ht="18" customHeight="1" x14ac:dyDescent="0.25">
      <c r="B41" s="88" t="s">
        <v>59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 ht="18" customHeight="1" x14ac:dyDescent="0.25">
      <c r="B42" s="88" t="s">
        <v>54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 ht="18" customHeight="1" x14ac:dyDescent="0.25">
      <c r="B43" s="88" t="s">
        <v>55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 ht="18" customHeight="1" x14ac:dyDescent="0.25">
      <c r="B44" s="88" t="s">
        <v>60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 ht="18" customHeight="1" x14ac:dyDescent="0.25"/>
    <row r="46" spans="2:14" x14ac:dyDescent="0.25">
      <c r="B46" s="13" t="s">
        <v>30</v>
      </c>
      <c r="F46" s="13" t="s">
        <v>28</v>
      </c>
      <c r="G46" s="13"/>
      <c r="I46" s="9"/>
      <c r="J46" s="9"/>
      <c r="K46" s="10"/>
      <c r="L46" s="10"/>
      <c r="M46" s="10"/>
    </row>
    <row r="47" spans="2:14" ht="10.9" customHeight="1" x14ac:dyDescent="0.25">
      <c r="F47" s="9"/>
      <c r="G47" s="9"/>
      <c r="H47" s="9"/>
      <c r="I47" s="9"/>
      <c r="J47" s="9"/>
      <c r="K47" s="10"/>
      <c r="L47" s="10"/>
      <c r="M47" s="10"/>
    </row>
    <row r="48" spans="2:14" ht="19.149999999999999" customHeight="1" x14ac:dyDescent="0.25">
      <c r="B48" s="87" t="s">
        <v>7</v>
      </c>
      <c r="C48" s="87"/>
      <c r="D48" s="87"/>
      <c r="E48" s="87"/>
      <c r="F48" s="26"/>
      <c r="G48" s="27"/>
      <c r="H48" s="27"/>
      <c r="I48" s="27"/>
      <c r="J48" s="27"/>
      <c r="K48" s="28"/>
      <c r="L48" s="28"/>
      <c r="M48" s="28"/>
      <c r="N48" s="29"/>
    </row>
    <row r="49" spans="2:14" ht="19.149999999999999" customHeight="1" x14ac:dyDescent="0.25">
      <c r="B49" t="s">
        <v>27</v>
      </c>
      <c r="F49" s="60"/>
      <c r="G49" s="24" t="s">
        <v>31</v>
      </c>
      <c r="H49" s="9" t="s">
        <v>47</v>
      </c>
      <c r="I49" s="9"/>
      <c r="J49" s="9"/>
      <c r="K49" s="9"/>
      <c r="L49" s="10"/>
      <c r="M49" s="10"/>
      <c r="N49" s="31"/>
    </row>
    <row r="50" spans="2:14" ht="19.149999999999999" customHeight="1" x14ac:dyDescent="0.25">
      <c r="B50" s="84" t="s">
        <v>5</v>
      </c>
      <c r="C50" s="84"/>
      <c r="D50" s="84"/>
      <c r="E50" s="8"/>
      <c r="F50" s="60"/>
      <c r="G50" s="24" t="s">
        <v>32</v>
      </c>
      <c r="H50" s="9" t="s">
        <v>41</v>
      </c>
      <c r="I50" s="9"/>
      <c r="J50" s="9"/>
      <c r="K50" s="9"/>
      <c r="L50" s="10"/>
      <c r="M50" s="10"/>
      <c r="N50" s="31"/>
    </row>
    <row r="51" spans="2:14" ht="19.149999999999999" customHeight="1" x14ac:dyDescent="0.25">
      <c r="B51" s="83" t="s">
        <v>8</v>
      </c>
      <c r="C51" s="83"/>
      <c r="D51" s="83"/>
      <c r="E51" s="83"/>
      <c r="F51" s="60"/>
      <c r="G51" s="24" t="s">
        <v>33</v>
      </c>
      <c r="H51" s="9" t="s">
        <v>48</v>
      </c>
      <c r="I51" s="9"/>
      <c r="J51" s="9"/>
      <c r="K51" s="9"/>
      <c r="L51" s="10"/>
      <c r="M51" s="10"/>
      <c r="N51" s="31"/>
    </row>
    <row r="52" spans="2:14" ht="19.149999999999999" customHeight="1" x14ac:dyDescent="0.25">
      <c r="B52" s="83" t="s">
        <v>6</v>
      </c>
      <c r="C52" s="83"/>
      <c r="D52" s="83"/>
      <c r="E52" s="8"/>
      <c r="F52" s="60"/>
      <c r="G52" s="25" t="s">
        <v>34</v>
      </c>
      <c r="H52" s="12" t="s">
        <v>49</v>
      </c>
      <c r="I52" s="12"/>
      <c r="J52" s="9"/>
      <c r="K52" s="9"/>
      <c r="L52" s="10"/>
      <c r="M52" s="10"/>
      <c r="N52" s="31"/>
    </row>
    <row r="53" spans="2:14" ht="19.149999999999999" customHeight="1" x14ac:dyDescent="0.25">
      <c r="B53" s="3" t="s">
        <v>10</v>
      </c>
      <c r="C53" s="8"/>
      <c r="D53" s="8"/>
      <c r="E53" s="8"/>
      <c r="F53" s="60"/>
      <c r="G53" s="25" t="s">
        <v>35</v>
      </c>
      <c r="H53" s="15" t="s">
        <v>29</v>
      </c>
      <c r="I53" s="12"/>
      <c r="J53" s="9"/>
      <c r="K53" s="9"/>
      <c r="L53" s="10"/>
      <c r="M53" s="10"/>
      <c r="N53" s="31"/>
    </row>
    <row r="54" spans="2:14" ht="19.149999999999999" customHeight="1" x14ac:dyDescent="0.25">
      <c r="B54" s="11" t="s">
        <v>29</v>
      </c>
      <c r="F54" s="33"/>
      <c r="G54" s="34"/>
      <c r="H54" s="34"/>
      <c r="I54" s="34"/>
      <c r="J54" s="34"/>
      <c r="K54" s="35"/>
      <c r="L54" s="35"/>
      <c r="M54" s="35"/>
      <c r="N54" s="36"/>
    </row>
  </sheetData>
  <mergeCells count="37">
    <mergeCell ref="B50:D50"/>
    <mergeCell ref="B51:E51"/>
    <mergeCell ref="B52:D52"/>
    <mergeCell ref="N14:N15"/>
    <mergeCell ref="C16:C17"/>
    <mergeCell ref="D38:L38"/>
    <mergeCell ref="B40:N40"/>
    <mergeCell ref="B41:N41"/>
    <mergeCell ref="B42:N42"/>
    <mergeCell ref="B14:B38"/>
    <mergeCell ref="C14:C15"/>
    <mergeCell ref="D14:J14"/>
    <mergeCell ref="K14:K15"/>
    <mergeCell ref="L14:L15"/>
    <mergeCell ref="M14:M15"/>
    <mergeCell ref="B43:N43"/>
    <mergeCell ref="B44:N44"/>
    <mergeCell ref="B48:E48"/>
    <mergeCell ref="B11:C11"/>
    <mergeCell ref="D11:N11"/>
    <mergeCell ref="B12:C12"/>
    <mergeCell ref="D12:N12"/>
    <mergeCell ref="B13:C13"/>
    <mergeCell ref="D13:N13"/>
    <mergeCell ref="B8:C8"/>
    <mergeCell ref="D8:N8"/>
    <mergeCell ref="B9:C9"/>
    <mergeCell ref="D9:N9"/>
    <mergeCell ref="B10:C10"/>
    <mergeCell ref="D10:N10"/>
    <mergeCell ref="B7:C7"/>
    <mergeCell ref="D7:N7"/>
    <mergeCell ref="B3:M3"/>
    <mergeCell ref="B5:C5"/>
    <mergeCell ref="D5:N5"/>
    <mergeCell ref="B6:C6"/>
    <mergeCell ref="D6:N6"/>
  </mergeCells>
  <phoneticPr fontId="1"/>
  <hyperlinks>
    <hyperlink ref="H53" r:id="rId1"/>
    <hyperlink ref="D9" r:id="rId2"/>
    <hyperlink ref="D10" r:id="rId3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1" orientation="portrait" horizontalDpi="1200" verticalDpi="1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1"/>
  <sheetViews>
    <sheetView workbookViewId="0">
      <selection activeCell="L13" sqref="L13"/>
    </sheetView>
  </sheetViews>
  <sheetFormatPr defaultColWidth="10.88671875" defaultRowHeight="15.75" x14ac:dyDescent="0.25"/>
  <cols>
    <col min="1" max="1" width="10.88671875" style="37"/>
    <col min="2" max="3" width="8.77734375" style="37" customWidth="1"/>
    <col min="4" max="11" width="7.6640625" style="37" customWidth="1"/>
    <col min="12" max="13" width="11.5546875" style="37" customWidth="1"/>
    <col min="14" max="16384" width="10.88671875" style="37"/>
  </cols>
  <sheetData>
    <row r="2" spans="2:13" ht="31.9" customHeight="1" x14ac:dyDescent="0.25">
      <c r="B2" s="99" t="s">
        <v>61</v>
      </c>
      <c r="C2" s="99"/>
      <c r="D2" s="99"/>
      <c r="E2" s="99"/>
      <c r="F2" s="99"/>
      <c r="G2" s="99"/>
      <c r="H2" s="99"/>
      <c r="I2" s="99"/>
      <c r="J2" s="99">
        <v>2018</v>
      </c>
      <c r="K2" s="99"/>
    </row>
    <row r="3" spans="2:13" ht="17.45" customHeight="1" x14ac:dyDescent="0.25">
      <c r="B3" s="38"/>
      <c r="K3" s="39"/>
    </row>
    <row r="4" spans="2:13" ht="21.6" customHeight="1" x14ac:dyDescent="0.25">
      <c r="J4" s="100">
        <v>43191</v>
      </c>
      <c r="K4" s="100"/>
    </row>
    <row r="5" spans="2:13" s="40" customFormat="1" ht="27.6" customHeight="1" x14ac:dyDescent="0.25">
      <c r="B5" s="101" t="s">
        <v>62</v>
      </c>
      <c r="C5" s="102"/>
      <c r="D5" s="105" t="s">
        <v>63</v>
      </c>
      <c r="E5" s="106"/>
      <c r="F5" s="106"/>
      <c r="G5" s="106"/>
      <c r="H5" s="106"/>
      <c r="I5" s="106"/>
      <c r="J5" s="106"/>
      <c r="K5" s="107"/>
    </row>
    <row r="6" spans="2:13" s="40" customFormat="1" ht="27.6" customHeight="1" x14ac:dyDescent="0.25">
      <c r="B6" s="103"/>
      <c r="C6" s="104"/>
      <c r="D6" s="108" t="s">
        <v>64</v>
      </c>
      <c r="E6" s="108"/>
      <c r="F6" s="108"/>
      <c r="G6" s="108"/>
      <c r="H6" s="108"/>
      <c r="I6" s="108"/>
      <c r="J6" s="109" t="s">
        <v>65</v>
      </c>
      <c r="K6" s="109"/>
    </row>
    <row r="7" spans="2:13" s="40" customFormat="1" ht="27.6" customHeight="1" x14ac:dyDescent="0.25">
      <c r="B7" s="112" t="s">
        <v>66</v>
      </c>
      <c r="C7" s="112" t="s">
        <v>67</v>
      </c>
      <c r="D7" s="113" t="s">
        <v>68</v>
      </c>
      <c r="E7" s="113"/>
      <c r="F7" s="113" t="s">
        <v>69</v>
      </c>
      <c r="G7" s="113"/>
      <c r="H7" s="113" t="s">
        <v>70</v>
      </c>
      <c r="I7" s="113"/>
      <c r="J7" s="114" t="s">
        <v>71</v>
      </c>
      <c r="K7" s="114"/>
    </row>
    <row r="8" spans="2:13" s="40" customFormat="1" ht="27.6" customHeight="1" x14ac:dyDescent="0.25">
      <c r="B8" s="112"/>
      <c r="C8" s="112"/>
      <c r="D8" s="41" t="s">
        <v>72</v>
      </c>
      <c r="E8" s="42" t="s">
        <v>73</v>
      </c>
      <c r="F8" s="41" t="s">
        <v>72</v>
      </c>
      <c r="G8" s="42" t="s">
        <v>73</v>
      </c>
      <c r="H8" s="41" t="s">
        <v>72</v>
      </c>
      <c r="I8" s="42" t="s">
        <v>73</v>
      </c>
      <c r="J8" s="43" t="s">
        <v>72</v>
      </c>
      <c r="K8" s="44" t="s">
        <v>73</v>
      </c>
    </row>
    <row r="9" spans="2:13" ht="27.6" customHeight="1" x14ac:dyDescent="0.25">
      <c r="B9" s="45" t="s">
        <v>74</v>
      </c>
      <c r="C9" s="45" t="s">
        <v>75</v>
      </c>
      <c r="D9" s="46" t="s">
        <v>76</v>
      </c>
      <c r="E9" s="47">
        <v>780</v>
      </c>
      <c r="F9" s="46" t="s">
        <v>77</v>
      </c>
      <c r="G9" s="47">
        <f t="shared" ref="G9:I14" si="0">G10+10</f>
        <v>560</v>
      </c>
      <c r="H9" s="46" t="s">
        <v>78</v>
      </c>
      <c r="I9" s="47">
        <f t="shared" si="0"/>
        <v>360</v>
      </c>
      <c r="J9" s="46" t="s">
        <v>79</v>
      </c>
      <c r="K9" s="47">
        <f t="shared" ref="K9:K15" si="1">E9-G9</f>
        <v>220</v>
      </c>
      <c r="M9" s="22"/>
    </row>
    <row r="10" spans="2:13" ht="27.6" customHeight="1" x14ac:dyDescent="0.25">
      <c r="B10" s="45" t="s">
        <v>80</v>
      </c>
      <c r="C10" s="45" t="s">
        <v>81</v>
      </c>
      <c r="D10" s="46" t="s">
        <v>82</v>
      </c>
      <c r="E10" s="47">
        <f>E9-20</f>
        <v>760</v>
      </c>
      <c r="F10" s="46" t="s">
        <v>83</v>
      </c>
      <c r="G10" s="47">
        <f t="shared" si="0"/>
        <v>550</v>
      </c>
      <c r="H10" s="46" t="s">
        <v>84</v>
      </c>
      <c r="I10" s="47">
        <f t="shared" si="0"/>
        <v>350</v>
      </c>
      <c r="J10" s="46" t="s">
        <v>85</v>
      </c>
      <c r="K10" s="47">
        <f t="shared" si="1"/>
        <v>210</v>
      </c>
    </row>
    <row r="11" spans="2:13" ht="27.6" customHeight="1" x14ac:dyDescent="0.25">
      <c r="B11" s="45" t="s">
        <v>86</v>
      </c>
      <c r="C11" s="45" t="s">
        <v>87</v>
      </c>
      <c r="D11" s="46" t="s">
        <v>46</v>
      </c>
      <c r="E11" s="47">
        <f t="shared" ref="E11:E14" si="2">E10-20</f>
        <v>740</v>
      </c>
      <c r="F11" s="46" t="s">
        <v>88</v>
      </c>
      <c r="G11" s="47">
        <f t="shared" si="0"/>
        <v>540</v>
      </c>
      <c r="H11" s="46" t="s">
        <v>89</v>
      </c>
      <c r="I11" s="47">
        <f t="shared" si="0"/>
        <v>340</v>
      </c>
      <c r="J11" s="46" t="s">
        <v>90</v>
      </c>
      <c r="K11" s="47">
        <f t="shared" si="1"/>
        <v>200</v>
      </c>
    </row>
    <row r="12" spans="2:13" ht="27.6" customHeight="1" x14ac:dyDescent="0.25">
      <c r="B12" s="45" t="s">
        <v>91</v>
      </c>
      <c r="C12" s="45" t="s">
        <v>92</v>
      </c>
      <c r="D12" s="46" t="s">
        <v>93</v>
      </c>
      <c r="E12" s="47">
        <f t="shared" si="2"/>
        <v>720</v>
      </c>
      <c r="F12" s="46" t="s">
        <v>94</v>
      </c>
      <c r="G12" s="47">
        <f t="shared" si="0"/>
        <v>530</v>
      </c>
      <c r="H12" s="46" t="s">
        <v>95</v>
      </c>
      <c r="I12" s="47">
        <f t="shared" si="0"/>
        <v>330</v>
      </c>
      <c r="J12" s="46" t="s">
        <v>96</v>
      </c>
      <c r="K12" s="47">
        <f t="shared" si="1"/>
        <v>190</v>
      </c>
    </row>
    <row r="13" spans="2:13" ht="27.6" customHeight="1" x14ac:dyDescent="0.25">
      <c r="B13" s="45" t="s">
        <v>97</v>
      </c>
      <c r="C13" s="45" t="s">
        <v>98</v>
      </c>
      <c r="D13" s="46" t="s">
        <v>99</v>
      </c>
      <c r="E13" s="47">
        <f t="shared" si="2"/>
        <v>700</v>
      </c>
      <c r="F13" s="46" t="s">
        <v>100</v>
      </c>
      <c r="G13" s="47">
        <f t="shared" si="0"/>
        <v>520</v>
      </c>
      <c r="H13" s="46" t="s">
        <v>101</v>
      </c>
      <c r="I13" s="47">
        <f t="shared" si="0"/>
        <v>320</v>
      </c>
      <c r="J13" s="46" t="s">
        <v>102</v>
      </c>
      <c r="K13" s="47">
        <f t="shared" si="1"/>
        <v>180</v>
      </c>
    </row>
    <row r="14" spans="2:13" ht="27.6" customHeight="1" x14ac:dyDescent="0.25">
      <c r="B14" s="48" t="s">
        <v>103</v>
      </c>
      <c r="C14" s="48" t="s">
        <v>104</v>
      </c>
      <c r="D14" s="49" t="s">
        <v>105</v>
      </c>
      <c r="E14" s="47">
        <f t="shared" si="2"/>
        <v>680</v>
      </c>
      <c r="F14" s="46" t="s">
        <v>106</v>
      </c>
      <c r="G14" s="47">
        <f t="shared" si="0"/>
        <v>510</v>
      </c>
      <c r="H14" s="46" t="s">
        <v>107</v>
      </c>
      <c r="I14" s="47">
        <f t="shared" si="0"/>
        <v>310</v>
      </c>
      <c r="J14" s="46" t="s">
        <v>108</v>
      </c>
      <c r="K14" s="47">
        <f t="shared" si="1"/>
        <v>170</v>
      </c>
    </row>
    <row r="15" spans="2:13" ht="27.6" customHeight="1" x14ac:dyDescent="0.25">
      <c r="B15" s="48" t="s">
        <v>109</v>
      </c>
      <c r="C15" s="45" t="s">
        <v>110</v>
      </c>
      <c r="D15" s="46" t="s">
        <v>111</v>
      </c>
      <c r="E15" s="47">
        <v>660</v>
      </c>
      <c r="F15" s="46" t="s">
        <v>112</v>
      </c>
      <c r="G15" s="47">
        <v>500</v>
      </c>
      <c r="H15" s="46" t="s">
        <v>113</v>
      </c>
      <c r="I15" s="47">
        <v>300</v>
      </c>
      <c r="J15" s="46" t="s">
        <v>114</v>
      </c>
      <c r="K15" s="47">
        <f t="shared" si="1"/>
        <v>160</v>
      </c>
      <c r="M15" s="50"/>
    </row>
    <row r="16" spans="2:13" ht="21.6" customHeight="1" x14ac:dyDescent="0.25"/>
    <row r="17" spans="2:11" ht="25.15" customHeight="1" x14ac:dyDescent="0.25">
      <c r="B17" s="51" t="s">
        <v>115</v>
      </c>
    </row>
    <row r="18" spans="2:11" ht="16.899999999999999" customHeight="1" x14ac:dyDescent="0.25">
      <c r="B18" s="52" t="s">
        <v>116</v>
      </c>
    </row>
    <row r="19" spans="2:11" ht="16.899999999999999" customHeight="1" x14ac:dyDescent="0.25">
      <c r="B19" s="52" t="s">
        <v>117</v>
      </c>
    </row>
    <row r="20" spans="2:11" ht="16.899999999999999" customHeight="1" x14ac:dyDescent="0.25">
      <c r="B20" s="52" t="s">
        <v>118</v>
      </c>
    </row>
    <row r="21" spans="2:11" ht="16.899999999999999" customHeight="1" x14ac:dyDescent="0.25">
      <c r="B21" s="52" t="s">
        <v>119</v>
      </c>
    </row>
    <row r="22" spans="2:11" ht="8.4499999999999993" customHeight="1" x14ac:dyDescent="0.25">
      <c r="B22" s="52"/>
    </row>
    <row r="23" spans="2:11" ht="21" customHeight="1" x14ac:dyDescent="0.25">
      <c r="B23" s="51" t="s">
        <v>120</v>
      </c>
    </row>
    <row r="24" spans="2:11" ht="21" customHeight="1" x14ac:dyDescent="0.25">
      <c r="B24" s="51" t="s">
        <v>121</v>
      </c>
    </row>
    <row r="25" spans="2:11" ht="21" customHeight="1" x14ac:dyDescent="0.25">
      <c r="B25" s="51" t="s">
        <v>122</v>
      </c>
    </row>
    <row r="26" spans="2:11" ht="21" customHeight="1" x14ac:dyDescent="0.25"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</row>
    <row r="27" spans="2:11" ht="10.9" customHeight="1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2:11" ht="21" customHeight="1" x14ac:dyDescent="0.25">
      <c r="B28" s="51" t="s">
        <v>124</v>
      </c>
    </row>
    <row r="29" spans="2:11" ht="21" customHeight="1" x14ac:dyDescent="0.25">
      <c r="B29" s="51" t="s">
        <v>125</v>
      </c>
    </row>
    <row r="30" spans="2:11" ht="18" customHeight="1" x14ac:dyDescent="0.25">
      <c r="B30" s="54"/>
      <c r="C30" s="55"/>
      <c r="D30" s="55"/>
      <c r="E30" s="55"/>
      <c r="F30" s="55"/>
      <c r="G30" s="55"/>
      <c r="H30" s="55"/>
      <c r="I30" s="55"/>
      <c r="J30" s="55"/>
      <c r="K30" s="55"/>
    </row>
    <row r="31" spans="2:11" ht="21" customHeight="1" x14ac:dyDescent="0.25"/>
    <row r="32" spans="2:11" ht="25.15" customHeight="1" x14ac:dyDescent="0.25">
      <c r="B32" s="51" t="s">
        <v>126</v>
      </c>
      <c r="F32" s="116" t="s">
        <v>127</v>
      </c>
      <c r="G32" s="116"/>
      <c r="H32" s="116"/>
      <c r="I32" s="116"/>
      <c r="J32" s="116"/>
      <c r="K32" s="116"/>
    </row>
    <row r="33" spans="2:11" ht="25.15" customHeight="1" x14ac:dyDescent="0.25">
      <c r="B33" s="56" t="s">
        <v>128</v>
      </c>
      <c r="F33" s="117" t="s">
        <v>68</v>
      </c>
      <c r="G33" s="117"/>
      <c r="H33" s="117" t="s">
        <v>69</v>
      </c>
      <c r="I33" s="117"/>
      <c r="J33" s="117" t="s">
        <v>70</v>
      </c>
      <c r="K33" s="117"/>
    </row>
    <row r="34" spans="2:11" ht="25.15" customHeight="1" x14ac:dyDescent="0.25">
      <c r="B34" s="57" t="s">
        <v>129</v>
      </c>
      <c r="F34" s="110">
        <v>1200</v>
      </c>
      <c r="G34" s="110"/>
      <c r="H34" s="111">
        <v>800</v>
      </c>
      <c r="I34" s="111"/>
      <c r="J34" s="111">
        <v>600</v>
      </c>
      <c r="K34" s="111"/>
    </row>
    <row r="35" spans="2:11" ht="27.6" customHeight="1" x14ac:dyDescent="0.25"/>
    <row r="36" spans="2:11" ht="27.6" customHeight="1" x14ac:dyDescent="0.25"/>
    <row r="37" spans="2:11" ht="27.6" customHeight="1" x14ac:dyDescent="0.25"/>
    <row r="38" spans="2:11" ht="27.6" customHeight="1" x14ac:dyDescent="0.25"/>
    <row r="39" spans="2:11" ht="27.6" customHeight="1" x14ac:dyDescent="0.25"/>
    <row r="40" spans="2:11" ht="27.6" customHeight="1" x14ac:dyDescent="0.25"/>
    <row r="41" spans="2:11" ht="27.6" customHeight="1" x14ac:dyDescent="0.25"/>
  </sheetData>
  <mergeCells count="21">
    <mergeCell ref="F34:G34"/>
    <mergeCell ref="H34:I34"/>
    <mergeCell ref="J34:K34"/>
    <mergeCell ref="B7:B8"/>
    <mergeCell ref="C7:C8"/>
    <mergeCell ref="D7:E7"/>
    <mergeCell ref="F7:G7"/>
    <mergeCell ref="H7:I7"/>
    <mergeCell ref="J7:K7"/>
    <mergeCell ref="B26:K26"/>
    <mergeCell ref="F32:K32"/>
    <mergeCell ref="F33:G33"/>
    <mergeCell ref="H33:I33"/>
    <mergeCell ref="J33:K33"/>
    <mergeCell ref="B2:I2"/>
    <mergeCell ref="J2:K2"/>
    <mergeCell ref="J4:K4"/>
    <mergeCell ref="B5:C6"/>
    <mergeCell ref="D5:K5"/>
    <mergeCell ref="D6:I6"/>
    <mergeCell ref="J6:K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申込書のサンプル見本</vt:lpstr>
      <vt:lpstr>価格表</vt:lpstr>
      <vt:lpstr>価格表!Print_Area</vt:lpstr>
      <vt:lpstr>申込書!Print_Area</vt:lpstr>
      <vt:lpstr>申込書のサンプル見本!Print_Area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cdoor</dc:creator>
  <cp:lastModifiedBy>佐藤宏計</cp:lastModifiedBy>
  <cp:lastPrinted>2018-01-26T15:27:53Z</cp:lastPrinted>
  <dcterms:created xsi:type="dcterms:W3CDTF">2017-08-10T07:56:08Z</dcterms:created>
  <dcterms:modified xsi:type="dcterms:W3CDTF">2018-05-08T07:23:34Z</dcterms:modified>
</cp:coreProperties>
</file>